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45" windowWidth="11355" windowHeight="8445" tabRatio="520"/>
  </bookViews>
  <sheets>
    <sheet name="t14 D" sheetId="108" r:id="rId1"/>
  </sheets>
  <definedNames>
    <definedName name="_xlnm.Print_Area" localSheetId="0" xml:space="preserve">    't14 D'!$A$1:$G$37</definedName>
  </definedNames>
  <calcPr calcId="124519"/>
</workbook>
</file>

<file path=xl/calcChain.xml><?xml version="1.0" encoding="utf-8"?>
<calcChain xmlns="http://schemas.openxmlformats.org/spreadsheetml/2006/main">
  <c r="J33" i="108"/>
  <c r="J32"/>
  <c r="J31"/>
  <c r="J30"/>
  <c r="J29"/>
  <c r="J28"/>
  <c r="J27"/>
  <c r="J26"/>
  <c r="J25"/>
  <c r="O24"/>
  <c r="N24"/>
  <c r="M24"/>
  <c r="L24"/>
  <c r="K24"/>
  <c r="J23"/>
  <c r="J22"/>
  <c r="J21"/>
  <c r="J20"/>
  <c r="J19"/>
  <c r="J18"/>
  <c r="J17"/>
  <c r="O16"/>
  <c r="N16"/>
  <c r="M16"/>
  <c r="L16"/>
  <c r="K16"/>
  <c r="J15"/>
  <c r="J14"/>
  <c r="J13"/>
  <c r="J12"/>
  <c r="J11"/>
  <c r="J10"/>
  <c r="O9"/>
  <c r="N9"/>
  <c r="M9"/>
  <c r="L9"/>
  <c r="K9"/>
  <c r="J8"/>
  <c r="J7"/>
  <c r="O6"/>
  <c r="N6"/>
  <c r="M6"/>
  <c r="L6"/>
  <c r="K6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J24"/>
  <c r="J16"/>
  <c r="J6"/>
  <c r="J9"/>
</calcChain>
</file>

<file path=xl/sharedStrings.xml><?xml version="1.0" encoding="utf-8"?>
<sst xmlns="http://schemas.openxmlformats.org/spreadsheetml/2006/main" count="47" uniqueCount="41">
  <si>
    <t>ลักษณะทางประชากรและสังคม</t>
  </si>
  <si>
    <t>รวม</t>
  </si>
  <si>
    <t>เพศ</t>
  </si>
  <si>
    <t>ชาย</t>
  </si>
  <si>
    <t>หญิง</t>
  </si>
  <si>
    <t>อายุ</t>
  </si>
  <si>
    <t>18 - 19 ปี</t>
  </si>
  <si>
    <t>20 - 29 ปี</t>
  </si>
  <si>
    <t>30 - 39 ปี</t>
  </si>
  <si>
    <t>40 - 49 ปี</t>
  </si>
  <si>
    <t>50 - 59 ปี</t>
  </si>
  <si>
    <t>60 ปีขึ้นไป</t>
  </si>
  <si>
    <t>การศึกษาสูงสุด</t>
  </si>
  <si>
    <t>ประถมศึกษา</t>
  </si>
  <si>
    <t>มัธยมศึกษาต้อนต้น</t>
  </si>
  <si>
    <t>มัธยมศึกษาตอนปลาย</t>
  </si>
  <si>
    <t>ปวช.</t>
  </si>
  <si>
    <t>ปวส./ปวท./อนุปริญญา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</si>
  <si>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</si>
  <si>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</si>
  <si>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</si>
  <si>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</si>
  <si>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</si>
  <si>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รับจ้างทั่วไป/กรรมกร</t>
  </si>
  <si>
    <t>นักเรียน/นักศึกษา</t>
  </si>
  <si>
    <t>แม่บ้าน</t>
  </si>
  <si>
    <t>ว่างงาน/ไม่ได้ประกอบอาชีพ</t>
  </si>
  <si>
    <t>ปริญญาตรีและสูงกว่า</t>
  </si>
  <si>
    <t>ไม่พอใจเลย</t>
  </si>
  <si>
    <t>พอใจ
มากที่สุด</t>
  </si>
  <si>
    <r>
      <t>ตาราง  14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จำแนกตามความคิดเห็นเกี่ยวกับการดำเนินงานเพื่อแก้ไขปัญหายาเสพติด</t>
    </r>
  </si>
  <si>
    <t xml:space="preserve">                ในหมู่บ้าน/ชุมชนที่พักอาศัย (โดยภาพรวม) และลักษณะทางประชากร/สังคม   </t>
  </si>
  <si>
    <t>พอใจมาก</t>
  </si>
  <si>
    <t>พอใจน้อย</t>
  </si>
  <si>
    <t>อื่น ๆ</t>
  </si>
  <si>
    <t>ไม่เคยเรียน</t>
  </si>
  <si>
    <t>พอใจ</t>
  </si>
  <si>
    <t>ปานกลาง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</si>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</sst>
</file>

<file path=xl/styles.xml><?xml version="1.0" encoding="utf-8"?>
<styleSheet xmlns="http://schemas.openxmlformats.org/spreadsheetml/2006/main">
  <numFmts count="2">
    <numFmt numFmtId="180" formatCode="0.0"/>
    <numFmt numFmtId="193" formatCode="0.000"/>
  </numFmts>
  <fonts count="7">
    <font>
      <sz val="10"/>
      <name val="Arial"/>
      <charset val="222"/>
    </font>
    <font>
      <sz val="8"/>
      <name val="Arial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/>
    <xf numFmtId="0" fontId="3" fillId="0" borderId="0" xfId="0" applyFont="1"/>
    <xf numFmtId="180" fontId="3" fillId="0" borderId="4" xfId="0" applyNumberFormat="1" applyFont="1" applyBorder="1" applyAlignment="1">
      <alignment horizontal="center"/>
    </xf>
    <xf numFmtId="180" fontId="5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80" fontId="4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2"/>
    </xf>
    <xf numFmtId="180" fontId="5" fillId="0" borderId="4" xfId="0" applyNumberFormat="1" applyFont="1" applyBorder="1" applyAlignment="1">
      <alignment horizontal="center"/>
    </xf>
    <xf numFmtId="180" fontId="4" fillId="0" borderId="4" xfId="0" applyNumberFormat="1" applyFont="1" applyBorder="1" applyAlignment="1">
      <alignment horizontal="center"/>
    </xf>
    <xf numFmtId="180" fontId="4" fillId="0" borderId="0" xfId="0" applyNumberFormat="1" applyFont="1"/>
    <xf numFmtId="0" fontId="4" fillId="0" borderId="0" xfId="0" applyFont="1"/>
    <xf numFmtId="0" fontId="5" fillId="0" borderId="5" xfId="0" applyFont="1" applyBorder="1" applyAlignment="1">
      <alignment horizontal="left" indent="2"/>
    </xf>
    <xf numFmtId="0" fontId="3" fillId="0" borderId="5" xfId="0" applyFont="1" applyBorder="1" applyAlignment="1">
      <alignment horizontal="left" indent="2"/>
    </xf>
    <xf numFmtId="180" fontId="3" fillId="0" borderId="0" xfId="0" applyNumberFormat="1" applyFont="1"/>
    <xf numFmtId="180" fontId="2" fillId="0" borderId="0" xfId="0" applyNumberFormat="1" applyFont="1"/>
    <xf numFmtId="0" fontId="4" fillId="0" borderId="5" xfId="0" applyFont="1" applyBorder="1" applyAlignment="1">
      <alignment horizontal="left" indent="1"/>
    </xf>
    <xf numFmtId="0" fontId="5" fillId="0" borderId="0" xfId="0" applyFont="1" applyBorder="1" applyAlignment="1"/>
    <xf numFmtId="0" fontId="4" fillId="0" borderId="6" xfId="0" applyFont="1" applyBorder="1" applyAlignment="1">
      <alignment horizontal="left" indent="1"/>
    </xf>
    <xf numFmtId="193" fontId="5" fillId="0" borderId="0" xfId="0" applyNumberFormat="1" applyFont="1"/>
    <xf numFmtId="180" fontId="5" fillId="0" borderId="8" xfId="0" applyNumberFormat="1" applyFont="1" applyBorder="1" applyAlignment="1">
      <alignment horizontal="center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/>
    <xf numFmtId="1" fontId="4" fillId="0" borderId="0" xfId="0" applyNumberFormat="1" applyFont="1"/>
    <xf numFmtId="1" fontId="3" fillId="0" borderId="0" xfId="0" applyNumberFormat="1" applyFont="1"/>
    <xf numFmtId="180" fontId="6" fillId="0" borderId="7" xfId="0" applyNumberFormat="1" applyFont="1" applyBorder="1" applyAlignment="1">
      <alignment horizontal="center"/>
    </xf>
    <xf numFmtId="0" fontId="6" fillId="0" borderId="0" xfId="0" applyFont="1"/>
    <xf numFmtId="180" fontId="6" fillId="0" borderId="0" xfId="0" applyNumberFormat="1" applyFont="1"/>
    <xf numFmtId="1" fontId="6" fillId="0" borderId="0" xfId="0" applyNumberFormat="1" applyFont="1"/>
    <xf numFmtId="0" fontId="6" fillId="0" borderId="9" xfId="0" applyFont="1" applyBorder="1" applyAlignment="1">
      <alignment horizontal="left" indent="2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7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P40"/>
  <sheetViews>
    <sheetView tabSelected="1" workbookViewId="0">
      <selection sqref="A1:G1"/>
    </sheetView>
  </sheetViews>
  <sheetFormatPr defaultRowHeight="23.25" customHeight="1"/>
  <cols>
    <col min="1" max="1" width="35" style="5" customWidth="1"/>
    <col min="2" max="2" width="10.7109375" style="5" customWidth="1"/>
    <col min="3" max="7" width="9.7109375" style="5" customWidth="1"/>
    <col min="8" max="8" width="6.7109375" style="4" customWidth="1"/>
    <col min="9" max="14" width="6.7109375" style="4" hidden="1" customWidth="1"/>
    <col min="15" max="16" width="6.7109375" style="5" hidden="1" customWidth="1"/>
    <col min="17" max="18" width="6.7109375" style="5" customWidth="1"/>
    <col min="19" max="16384" width="9.140625" style="5"/>
  </cols>
  <sheetData>
    <row r="1" spans="1:16" ht="23.25" customHeight="1">
      <c r="A1" s="35" t="s">
        <v>30</v>
      </c>
      <c r="B1" s="35"/>
      <c r="C1" s="35"/>
      <c r="D1" s="35"/>
      <c r="E1" s="35"/>
      <c r="F1" s="35"/>
      <c r="G1" s="35"/>
    </row>
    <row r="2" spans="1:16" ht="23.25" customHeight="1">
      <c r="A2" s="19" t="s">
        <v>31</v>
      </c>
      <c r="B2" s="19"/>
      <c r="C2" s="19"/>
      <c r="D2" s="19"/>
      <c r="E2" s="19"/>
      <c r="F2" s="6"/>
      <c r="G2" s="6"/>
    </row>
    <row r="3" spans="1:16" ht="9" customHeight="1">
      <c r="A3" s="7"/>
      <c r="B3" s="7"/>
      <c r="C3" s="7"/>
      <c r="D3" s="7"/>
      <c r="E3" s="7"/>
      <c r="F3" s="7"/>
      <c r="G3" s="7"/>
    </row>
    <row r="4" spans="1:16" ht="23.25" customHeight="1">
      <c r="A4" s="33" t="s">
        <v>0</v>
      </c>
      <c r="B4" s="33" t="s">
        <v>1</v>
      </c>
      <c r="C4" s="39" t="s">
        <v>28</v>
      </c>
      <c r="D4" s="37" t="s">
        <v>33</v>
      </c>
      <c r="E4" s="23" t="s">
        <v>36</v>
      </c>
      <c r="F4" s="40" t="s">
        <v>32</v>
      </c>
      <c r="G4" s="39" t="s">
        <v>29</v>
      </c>
      <c r="K4" s="39" t="s">
        <v>28</v>
      </c>
      <c r="L4" s="37" t="s">
        <v>33</v>
      </c>
      <c r="M4" s="23" t="s">
        <v>36</v>
      </c>
      <c r="N4" s="39" t="s">
        <v>32</v>
      </c>
      <c r="O4" s="39" t="s">
        <v>29</v>
      </c>
    </row>
    <row r="5" spans="1:16" ht="23.25" customHeight="1">
      <c r="A5" s="34"/>
      <c r="B5" s="36"/>
      <c r="C5" s="40"/>
      <c r="D5" s="38"/>
      <c r="E5" s="24" t="s">
        <v>37</v>
      </c>
      <c r="F5" s="40"/>
      <c r="G5" s="40"/>
      <c r="K5" s="39"/>
      <c r="L5" s="38"/>
      <c r="M5" s="24" t="s">
        <v>37</v>
      </c>
      <c r="N5" s="39"/>
      <c r="O5" s="39"/>
    </row>
    <row r="6" spans="1:16" ht="23.25" customHeight="1">
      <c r="A6" s="20" t="s">
        <v>2</v>
      </c>
      <c r="B6" s="8">
        <f>C6+D6+E6+F6+G6</f>
        <v>99.95</v>
      </c>
      <c r="C6" s="8">
        <v>0</v>
      </c>
      <c r="D6" s="8">
        <v>0.375</v>
      </c>
      <c r="E6" s="8">
        <v>21.5</v>
      </c>
      <c r="F6" s="8">
        <v>68.375</v>
      </c>
      <c r="G6" s="8">
        <v>9.6999999999999993</v>
      </c>
      <c r="J6" s="26">
        <f>SUM(K6:P6)</f>
        <v>800</v>
      </c>
      <c r="K6" s="26">
        <f>SUM(K7:K8)</f>
        <v>0</v>
      </c>
      <c r="L6" s="26">
        <f>SUM(L7:L8)</f>
        <v>3</v>
      </c>
      <c r="M6" s="26">
        <f>SUM(M7:M8)</f>
        <v>172</v>
      </c>
      <c r="N6" s="26">
        <f>SUM(N7:N8)</f>
        <v>547</v>
      </c>
      <c r="O6" s="26">
        <f>SUM(O7:O8)</f>
        <v>78</v>
      </c>
      <c r="P6" s="26"/>
    </row>
    <row r="7" spans="1:16" ht="23.25" customHeight="1">
      <c r="A7" s="14" t="s">
        <v>3</v>
      </c>
      <c r="B7" s="10">
        <f t="shared" ref="B7:B33" si="0">C7+D7+E7+F7+G7</f>
        <v>100.00000000000001</v>
      </c>
      <c r="C7" s="10">
        <v>0</v>
      </c>
      <c r="D7" s="10">
        <v>0</v>
      </c>
      <c r="E7" s="10">
        <v>20.73170731707317</v>
      </c>
      <c r="F7" s="10">
        <v>67.804878048780495</v>
      </c>
      <c r="G7" s="10">
        <v>11.463414634146343</v>
      </c>
      <c r="J7" s="25">
        <f>SUM(K7:P7)</f>
        <v>410</v>
      </c>
      <c r="K7" s="25">
        <v>0</v>
      </c>
      <c r="L7" s="25">
        <v>0</v>
      </c>
      <c r="M7" s="25">
        <v>85</v>
      </c>
      <c r="N7" s="25">
        <v>278</v>
      </c>
      <c r="O7" s="25">
        <v>47</v>
      </c>
      <c r="P7" s="25"/>
    </row>
    <row r="8" spans="1:16" ht="23.25" customHeight="1">
      <c r="A8" s="14" t="s">
        <v>4</v>
      </c>
      <c r="B8" s="10">
        <f t="shared" si="0"/>
        <v>100</v>
      </c>
      <c r="C8" s="10">
        <v>0</v>
      </c>
      <c r="D8" s="10">
        <v>0.76923076923076927</v>
      </c>
      <c r="E8" s="10">
        <v>22.30769230769231</v>
      </c>
      <c r="F8" s="10">
        <v>68.974358974358978</v>
      </c>
      <c r="G8" s="10">
        <v>7.948717948717948</v>
      </c>
      <c r="I8" s="21"/>
      <c r="J8" s="25">
        <f t="shared" ref="J8:J33" si="1">SUM(K8:P8)</f>
        <v>390</v>
      </c>
      <c r="K8" s="25">
        <v>0</v>
      </c>
      <c r="L8" s="25">
        <v>3</v>
      </c>
      <c r="M8" s="25">
        <v>87</v>
      </c>
      <c r="N8" s="25">
        <v>269</v>
      </c>
      <c r="O8" s="25">
        <v>31</v>
      </c>
      <c r="P8" s="25"/>
    </row>
    <row r="9" spans="1:16" s="13" customFormat="1" ht="23.25" customHeight="1">
      <c r="A9" s="18" t="s">
        <v>5</v>
      </c>
      <c r="B9" s="11">
        <f t="shared" si="0"/>
        <v>99.95</v>
      </c>
      <c r="C9" s="11">
        <v>0</v>
      </c>
      <c r="D9" s="11">
        <v>0.375</v>
      </c>
      <c r="E9" s="11">
        <v>21.5</v>
      </c>
      <c r="F9" s="11">
        <v>68.375</v>
      </c>
      <c r="G9" s="11">
        <v>9.6999999999999993</v>
      </c>
      <c r="H9" s="12"/>
      <c r="I9" s="21"/>
      <c r="J9" s="26">
        <f t="shared" si="1"/>
        <v>800</v>
      </c>
      <c r="K9" s="26">
        <f>SUM(K10:K15)</f>
        <v>0</v>
      </c>
      <c r="L9" s="26">
        <f>SUM(L10:L15)</f>
        <v>3</v>
      </c>
      <c r="M9" s="26">
        <f>SUM(M10:M15)</f>
        <v>172</v>
      </c>
      <c r="N9" s="26">
        <f>SUM(N10:N15)</f>
        <v>547</v>
      </c>
      <c r="O9" s="26">
        <f>SUM(O10:O15)</f>
        <v>78</v>
      </c>
      <c r="P9" s="26"/>
    </row>
    <row r="10" spans="1:16" ht="23.25" customHeight="1">
      <c r="A10" s="14" t="s">
        <v>6</v>
      </c>
      <c r="B10" s="10">
        <f t="shared" si="0"/>
        <v>100</v>
      </c>
      <c r="C10" s="10">
        <v>0</v>
      </c>
      <c r="D10" s="10">
        <v>0</v>
      </c>
      <c r="E10" s="10">
        <v>20</v>
      </c>
      <c r="F10" s="10">
        <v>70</v>
      </c>
      <c r="G10" s="10">
        <v>10</v>
      </c>
      <c r="I10" s="21"/>
      <c r="J10" s="25">
        <f t="shared" si="1"/>
        <v>30</v>
      </c>
      <c r="K10" s="25">
        <v>0</v>
      </c>
      <c r="L10" s="25">
        <v>0</v>
      </c>
      <c r="M10" s="25">
        <v>6</v>
      </c>
      <c r="N10" s="25">
        <v>21</v>
      </c>
      <c r="O10" s="25">
        <v>3</v>
      </c>
      <c r="P10" s="25"/>
    </row>
    <row r="11" spans="1:16" ht="23.25" customHeight="1">
      <c r="A11" s="14" t="s">
        <v>7</v>
      </c>
      <c r="B11" s="10">
        <f t="shared" si="0"/>
        <v>100</v>
      </c>
      <c r="C11" s="10">
        <v>0</v>
      </c>
      <c r="D11" s="10">
        <v>0</v>
      </c>
      <c r="E11" s="10">
        <v>24.1</v>
      </c>
      <c r="F11" s="10">
        <v>67.3</v>
      </c>
      <c r="G11" s="10">
        <v>8.6</v>
      </c>
      <c r="I11" s="21"/>
      <c r="J11" s="25">
        <f t="shared" si="1"/>
        <v>116</v>
      </c>
      <c r="K11" s="25">
        <v>0</v>
      </c>
      <c r="L11" s="25">
        <v>0</v>
      </c>
      <c r="M11" s="25">
        <v>28</v>
      </c>
      <c r="N11" s="25">
        <v>78</v>
      </c>
      <c r="O11" s="25">
        <v>10</v>
      </c>
      <c r="P11" s="25"/>
    </row>
    <row r="12" spans="1:16" ht="23.25" customHeight="1">
      <c r="A12" s="14" t="s">
        <v>8</v>
      </c>
      <c r="B12" s="10">
        <f t="shared" si="0"/>
        <v>100</v>
      </c>
      <c r="C12" s="10">
        <v>0</v>
      </c>
      <c r="D12" s="10">
        <v>0</v>
      </c>
      <c r="E12" s="10">
        <v>24.705882352941178</v>
      </c>
      <c r="F12" s="10">
        <v>64.117647058823536</v>
      </c>
      <c r="G12" s="10">
        <v>11.176470588235295</v>
      </c>
      <c r="I12" s="21"/>
      <c r="J12" s="25">
        <f t="shared" si="1"/>
        <v>170</v>
      </c>
      <c r="K12" s="25">
        <v>0</v>
      </c>
      <c r="L12" s="25">
        <v>0</v>
      </c>
      <c r="M12" s="25">
        <v>42</v>
      </c>
      <c r="N12" s="25">
        <v>109</v>
      </c>
      <c r="O12" s="25">
        <v>19</v>
      </c>
      <c r="P12" s="25"/>
    </row>
    <row r="13" spans="1:16" ht="23.25" customHeight="1">
      <c r="A13" s="14" t="s">
        <v>9</v>
      </c>
      <c r="B13" s="10">
        <f t="shared" si="0"/>
        <v>100</v>
      </c>
      <c r="C13" s="3">
        <v>0</v>
      </c>
      <c r="D13" s="3">
        <v>0.4</v>
      </c>
      <c r="E13" s="3">
        <v>18.899999999999999</v>
      </c>
      <c r="F13" s="3">
        <v>71.900000000000006</v>
      </c>
      <c r="G13" s="3">
        <v>8.8000000000000007</v>
      </c>
      <c r="J13" s="25">
        <f t="shared" si="1"/>
        <v>249</v>
      </c>
      <c r="K13" s="25">
        <v>0</v>
      </c>
      <c r="L13" s="25">
        <v>1</v>
      </c>
      <c r="M13" s="25">
        <v>47</v>
      </c>
      <c r="N13" s="25">
        <v>179</v>
      </c>
      <c r="O13" s="25">
        <v>22</v>
      </c>
      <c r="P13" s="25"/>
    </row>
    <row r="14" spans="1:16" ht="23.25" customHeight="1">
      <c r="A14" s="14" t="s">
        <v>10</v>
      </c>
      <c r="B14" s="10">
        <f t="shared" si="0"/>
        <v>100</v>
      </c>
      <c r="C14" s="10">
        <v>0</v>
      </c>
      <c r="D14" s="10">
        <v>0.72463768115942029</v>
      </c>
      <c r="E14" s="10">
        <v>17.391304347826086</v>
      </c>
      <c r="F14" s="10">
        <v>72.463768115942031</v>
      </c>
      <c r="G14" s="10">
        <v>9.4202898550724647</v>
      </c>
      <c r="I14" s="12"/>
      <c r="J14" s="25">
        <f t="shared" si="1"/>
        <v>138</v>
      </c>
      <c r="K14" s="25">
        <v>0</v>
      </c>
      <c r="L14" s="25">
        <v>1</v>
      </c>
      <c r="M14" s="25">
        <v>24</v>
      </c>
      <c r="N14" s="25">
        <v>100</v>
      </c>
      <c r="O14" s="25">
        <v>13</v>
      </c>
      <c r="P14" s="25"/>
    </row>
    <row r="15" spans="1:16" ht="23.25" customHeight="1">
      <c r="A15" s="14" t="s">
        <v>11</v>
      </c>
      <c r="B15" s="10">
        <f t="shared" si="0"/>
        <v>100</v>
      </c>
      <c r="C15" s="10">
        <v>0</v>
      </c>
      <c r="D15" s="10">
        <v>1.0309278350515463</v>
      </c>
      <c r="E15" s="10">
        <v>25.773195876288657</v>
      </c>
      <c r="F15" s="10">
        <v>61.855670103092784</v>
      </c>
      <c r="G15" s="10">
        <v>11.340206185567011</v>
      </c>
      <c r="J15" s="25">
        <f t="shared" si="1"/>
        <v>97</v>
      </c>
      <c r="K15" s="25">
        <v>0</v>
      </c>
      <c r="L15" s="25">
        <v>1</v>
      </c>
      <c r="M15" s="25">
        <v>25</v>
      </c>
      <c r="N15" s="25">
        <v>60</v>
      </c>
      <c r="O15" s="25">
        <v>11</v>
      </c>
      <c r="P15" s="25"/>
    </row>
    <row r="16" spans="1:16" s="13" customFormat="1" ht="23.25" customHeight="1">
      <c r="A16" s="18" t="s">
        <v>12</v>
      </c>
      <c r="B16" s="11">
        <f t="shared" si="0"/>
        <v>99.95</v>
      </c>
      <c r="C16" s="11">
        <v>0</v>
      </c>
      <c r="D16" s="11">
        <v>0.375</v>
      </c>
      <c r="E16" s="11">
        <v>21.5</v>
      </c>
      <c r="F16" s="11">
        <v>68.375</v>
      </c>
      <c r="G16" s="11">
        <v>9.6999999999999993</v>
      </c>
      <c r="H16" s="4"/>
      <c r="I16" s="4"/>
      <c r="J16" s="25">
        <f t="shared" si="1"/>
        <v>800</v>
      </c>
      <c r="K16" s="26">
        <f>SUM(K17:K23)</f>
        <v>0</v>
      </c>
      <c r="L16" s="26">
        <f>SUM(L17:L23)</f>
        <v>3</v>
      </c>
      <c r="M16" s="26">
        <f>SUM(M17:M23)</f>
        <v>172</v>
      </c>
      <c r="N16" s="26">
        <f>SUM(N17:N23)</f>
        <v>547</v>
      </c>
      <c r="O16" s="26">
        <f>SUM(O17:O23)</f>
        <v>78</v>
      </c>
      <c r="P16" s="26"/>
    </row>
    <row r="17" spans="1:16" ht="23.25" customHeight="1">
      <c r="A17" s="14" t="s">
        <v>35</v>
      </c>
      <c r="B17" s="10">
        <f t="shared" si="0"/>
        <v>100</v>
      </c>
      <c r="C17" s="10">
        <v>0</v>
      </c>
      <c r="D17" s="10">
        <v>0</v>
      </c>
      <c r="E17" s="10">
        <v>25</v>
      </c>
      <c r="F17" s="10">
        <v>62.5</v>
      </c>
      <c r="G17" s="10">
        <v>12.5</v>
      </c>
      <c r="I17" s="12"/>
      <c r="J17" s="25">
        <f t="shared" si="1"/>
        <v>8</v>
      </c>
      <c r="K17" s="25">
        <v>0</v>
      </c>
      <c r="L17" s="25">
        <v>0</v>
      </c>
      <c r="M17" s="25">
        <v>2</v>
      </c>
      <c r="N17" s="25">
        <v>5</v>
      </c>
      <c r="O17" s="25">
        <v>1</v>
      </c>
      <c r="P17" s="25"/>
    </row>
    <row r="18" spans="1:16" ht="23.25" customHeight="1">
      <c r="A18" s="14" t="s">
        <v>13</v>
      </c>
      <c r="B18" s="10">
        <f t="shared" si="0"/>
        <v>100</v>
      </c>
      <c r="C18" s="10">
        <v>0</v>
      </c>
      <c r="D18" s="10">
        <v>0.39370078740157477</v>
      </c>
      <c r="E18" s="10">
        <v>20.078740157480315</v>
      </c>
      <c r="F18" s="10">
        <v>70.669291338582667</v>
      </c>
      <c r="G18" s="10">
        <v>8.8582677165354333</v>
      </c>
      <c r="I18" s="12"/>
      <c r="J18" s="25">
        <f t="shared" si="1"/>
        <v>508</v>
      </c>
      <c r="K18" s="25">
        <v>0</v>
      </c>
      <c r="L18" s="25">
        <v>2</v>
      </c>
      <c r="M18" s="25">
        <v>102</v>
      </c>
      <c r="N18" s="25">
        <v>359</v>
      </c>
      <c r="O18" s="25">
        <v>45</v>
      </c>
      <c r="P18" s="25"/>
    </row>
    <row r="19" spans="1:16" ht="23.25" customHeight="1">
      <c r="A19" s="14" t="s">
        <v>14</v>
      </c>
      <c r="B19" s="10">
        <f t="shared" si="0"/>
        <v>100</v>
      </c>
      <c r="C19" s="10">
        <v>0</v>
      </c>
      <c r="D19" s="10">
        <v>0</v>
      </c>
      <c r="E19" s="10">
        <v>22.115384615384613</v>
      </c>
      <c r="F19" s="10">
        <v>70.192307692307693</v>
      </c>
      <c r="G19" s="10">
        <v>7.6923076923076925</v>
      </c>
      <c r="J19" s="25">
        <f t="shared" si="1"/>
        <v>104</v>
      </c>
      <c r="K19" s="25">
        <v>0</v>
      </c>
      <c r="L19" s="25">
        <v>0</v>
      </c>
      <c r="M19" s="25">
        <v>23</v>
      </c>
      <c r="N19" s="25">
        <v>73</v>
      </c>
      <c r="O19" s="25">
        <v>8</v>
      </c>
      <c r="P19" s="25"/>
    </row>
    <row r="20" spans="1:16" ht="23.25" customHeight="1">
      <c r="A20" s="14" t="s">
        <v>15</v>
      </c>
      <c r="B20" s="10">
        <f t="shared" si="0"/>
        <v>100</v>
      </c>
      <c r="C20" s="10">
        <v>0</v>
      </c>
      <c r="D20" s="10">
        <v>0</v>
      </c>
      <c r="E20" s="10">
        <v>29.896907216494846</v>
      </c>
      <c r="F20" s="10">
        <v>59.793814432989691</v>
      </c>
      <c r="G20" s="10">
        <v>10.309278350515463</v>
      </c>
      <c r="J20" s="25">
        <f t="shared" si="1"/>
        <v>97</v>
      </c>
      <c r="K20" s="25">
        <v>0</v>
      </c>
      <c r="L20" s="25">
        <v>0</v>
      </c>
      <c r="M20" s="25">
        <v>29</v>
      </c>
      <c r="N20" s="25">
        <v>58</v>
      </c>
      <c r="O20" s="25">
        <v>10</v>
      </c>
      <c r="P20" s="25"/>
    </row>
    <row r="21" spans="1:16" ht="23.25" customHeight="1">
      <c r="A21" s="14" t="s">
        <v>16</v>
      </c>
      <c r="B21" s="10">
        <f t="shared" si="0"/>
        <v>100</v>
      </c>
      <c r="C21" s="10">
        <v>0</v>
      </c>
      <c r="D21" s="10">
        <v>0</v>
      </c>
      <c r="E21" s="10">
        <v>11.76470588235294</v>
      </c>
      <c r="F21" s="10">
        <v>76.470588235294116</v>
      </c>
      <c r="G21" s="10">
        <v>11.76470588235294</v>
      </c>
      <c r="I21" s="12"/>
      <c r="J21" s="25">
        <f t="shared" si="1"/>
        <v>17</v>
      </c>
      <c r="K21" s="25">
        <v>0</v>
      </c>
      <c r="L21" s="25">
        <v>0</v>
      </c>
      <c r="M21" s="25">
        <v>2</v>
      </c>
      <c r="N21" s="25">
        <v>13</v>
      </c>
      <c r="O21" s="25">
        <v>2</v>
      </c>
      <c r="P21" s="25"/>
    </row>
    <row r="22" spans="1:16" ht="23.25" customHeight="1">
      <c r="A22" s="14" t="s">
        <v>17</v>
      </c>
      <c r="B22" s="10">
        <f t="shared" si="0"/>
        <v>100</v>
      </c>
      <c r="C22" s="10">
        <v>0</v>
      </c>
      <c r="D22" s="10">
        <v>10</v>
      </c>
      <c r="E22" s="10">
        <v>10</v>
      </c>
      <c r="F22" s="10">
        <v>60</v>
      </c>
      <c r="G22" s="10">
        <v>20</v>
      </c>
      <c r="J22" s="25">
        <f t="shared" si="1"/>
        <v>10</v>
      </c>
      <c r="K22" s="25">
        <v>0</v>
      </c>
      <c r="L22" s="25">
        <v>1</v>
      </c>
      <c r="M22" s="25">
        <v>1</v>
      </c>
      <c r="N22" s="25">
        <v>6</v>
      </c>
      <c r="O22" s="25">
        <v>2</v>
      </c>
      <c r="P22" s="25"/>
    </row>
    <row r="23" spans="1:16" ht="23.25" customHeight="1">
      <c r="A23" s="15" t="s">
        <v>27</v>
      </c>
      <c r="B23" s="10">
        <f t="shared" si="0"/>
        <v>100</v>
      </c>
      <c r="C23" s="10">
        <v>0</v>
      </c>
      <c r="D23" s="10">
        <v>0</v>
      </c>
      <c r="E23" s="10">
        <v>23.214285714285715</v>
      </c>
      <c r="F23" s="10">
        <v>58.928571428571431</v>
      </c>
      <c r="G23" s="10">
        <v>17.857142857142858</v>
      </c>
      <c r="J23" s="25">
        <f t="shared" si="1"/>
        <v>56</v>
      </c>
      <c r="K23" s="25">
        <v>0</v>
      </c>
      <c r="L23" s="27">
        <v>0</v>
      </c>
      <c r="M23" s="27">
        <v>13</v>
      </c>
      <c r="N23" s="27">
        <v>33</v>
      </c>
      <c r="O23" s="27">
        <v>10</v>
      </c>
      <c r="P23" s="27"/>
    </row>
    <row r="24" spans="1:16" s="2" customFormat="1" ht="23.25" customHeight="1">
      <c r="A24" s="18" t="s">
        <v>18</v>
      </c>
      <c r="B24" s="11">
        <f t="shared" si="0"/>
        <v>99.95</v>
      </c>
      <c r="C24" s="11">
        <v>0</v>
      </c>
      <c r="D24" s="11">
        <v>0.375</v>
      </c>
      <c r="E24" s="11">
        <v>21.5</v>
      </c>
      <c r="F24" s="11">
        <v>68.375</v>
      </c>
      <c r="G24" s="11">
        <v>9.6999999999999993</v>
      </c>
      <c r="H24" s="16"/>
      <c r="I24" s="17"/>
      <c r="J24" s="26">
        <f t="shared" si="1"/>
        <v>800</v>
      </c>
      <c r="K24" s="26">
        <f>SUM(K25:K33)</f>
        <v>0</v>
      </c>
      <c r="L24" s="26">
        <f>SUM(L25:L33)</f>
        <v>3</v>
      </c>
      <c r="M24" s="26">
        <f>SUM(M25:M33)</f>
        <v>172</v>
      </c>
      <c r="N24" s="26">
        <f>SUM(N25:N33)</f>
        <v>547</v>
      </c>
      <c r="O24" s="26">
        <f>SUM(O25:O33)</f>
        <v>78</v>
      </c>
      <c r="P24" s="26"/>
    </row>
    <row r="25" spans="1:16" s="13" customFormat="1" ht="23.25" customHeight="1">
      <c r="A25" s="14" t="s">
        <v>19</v>
      </c>
      <c r="B25" s="10">
        <f t="shared" si="0"/>
        <v>100</v>
      </c>
      <c r="C25" s="10">
        <v>0</v>
      </c>
      <c r="D25" s="10">
        <v>0</v>
      </c>
      <c r="E25" s="10">
        <v>18.181818181818183</v>
      </c>
      <c r="F25" s="10">
        <v>63.636363636363633</v>
      </c>
      <c r="G25" s="10">
        <v>18.181818181818183</v>
      </c>
      <c r="H25" s="12"/>
      <c r="I25" s="4"/>
      <c r="J25" s="25">
        <f t="shared" si="1"/>
        <v>22</v>
      </c>
      <c r="K25" s="25">
        <v>0</v>
      </c>
      <c r="L25" s="25">
        <v>0</v>
      </c>
      <c r="M25" s="25">
        <v>4</v>
      </c>
      <c r="N25" s="25">
        <v>14</v>
      </c>
      <c r="O25" s="25">
        <v>4</v>
      </c>
      <c r="P25" s="25"/>
    </row>
    <row r="26" spans="1:16" ht="23.25" customHeight="1">
      <c r="A26" s="14" t="s">
        <v>20</v>
      </c>
      <c r="B26" s="10">
        <f t="shared" si="0"/>
        <v>100</v>
      </c>
      <c r="C26" s="10">
        <v>0</v>
      </c>
      <c r="D26" s="10">
        <v>0</v>
      </c>
      <c r="E26" s="10">
        <v>14.864864864864865</v>
      </c>
      <c r="F26" s="10">
        <v>75.675675675675677</v>
      </c>
      <c r="G26" s="10">
        <v>9.4594594594594597</v>
      </c>
      <c r="J26" s="25">
        <f t="shared" si="1"/>
        <v>74</v>
      </c>
      <c r="K26" s="25">
        <v>0</v>
      </c>
      <c r="L26" s="25">
        <v>0</v>
      </c>
      <c r="M26" s="25">
        <v>11</v>
      </c>
      <c r="N26" s="25">
        <v>56</v>
      </c>
      <c r="O26" s="25">
        <v>7</v>
      </c>
      <c r="P26" s="25"/>
    </row>
    <row r="27" spans="1:16" ht="23.25" customHeight="1">
      <c r="A27" s="14" t="s">
        <v>21</v>
      </c>
      <c r="B27" s="10">
        <f t="shared" si="0"/>
        <v>100.00000000000001</v>
      </c>
      <c r="C27" s="10">
        <v>0</v>
      </c>
      <c r="D27" s="10">
        <v>0.56818181818181823</v>
      </c>
      <c r="E27" s="10">
        <v>19.318181818181817</v>
      </c>
      <c r="F27" s="10">
        <v>69.318181818181827</v>
      </c>
      <c r="G27" s="10">
        <v>10.795454545454545</v>
      </c>
      <c r="I27" s="12"/>
      <c r="J27" s="25">
        <f t="shared" si="1"/>
        <v>176</v>
      </c>
      <c r="K27" s="25">
        <v>0</v>
      </c>
      <c r="L27" s="25">
        <v>1</v>
      </c>
      <c r="M27" s="25">
        <v>34</v>
      </c>
      <c r="N27" s="25">
        <v>122</v>
      </c>
      <c r="O27" s="25">
        <v>19</v>
      </c>
      <c r="P27" s="25"/>
    </row>
    <row r="28" spans="1:16" ht="23.25" customHeight="1">
      <c r="A28" s="14" t="s">
        <v>22</v>
      </c>
      <c r="B28" s="10">
        <f t="shared" si="0"/>
        <v>100</v>
      </c>
      <c r="C28" s="10">
        <v>0</v>
      </c>
      <c r="D28" s="10">
        <v>0</v>
      </c>
      <c r="E28" s="10">
        <v>21.03448275862069</v>
      </c>
      <c r="F28" s="10">
        <v>70</v>
      </c>
      <c r="G28" s="10">
        <v>8.9655172413793096</v>
      </c>
      <c r="J28" s="25">
        <f t="shared" si="1"/>
        <v>290</v>
      </c>
      <c r="K28" s="25">
        <v>0</v>
      </c>
      <c r="L28" s="25">
        <v>0</v>
      </c>
      <c r="M28" s="25">
        <v>61</v>
      </c>
      <c r="N28" s="25">
        <v>203</v>
      </c>
      <c r="O28" s="25">
        <v>26</v>
      </c>
      <c r="P28" s="25"/>
    </row>
    <row r="29" spans="1:16" ht="23.25" customHeight="1">
      <c r="A29" s="14" t="s">
        <v>23</v>
      </c>
      <c r="B29" s="10">
        <f t="shared" si="0"/>
        <v>100</v>
      </c>
      <c r="C29" s="10">
        <v>0</v>
      </c>
      <c r="D29" s="10">
        <v>0</v>
      </c>
      <c r="E29" s="10">
        <v>27.61904761904762</v>
      </c>
      <c r="F29" s="10">
        <v>65.714285714285708</v>
      </c>
      <c r="G29" s="10">
        <v>6.666666666666667</v>
      </c>
      <c r="J29" s="25">
        <f t="shared" si="1"/>
        <v>105</v>
      </c>
      <c r="K29" s="25">
        <v>0</v>
      </c>
      <c r="L29" s="4">
        <v>0</v>
      </c>
      <c r="M29" s="4">
        <v>29</v>
      </c>
      <c r="N29" s="4">
        <v>69</v>
      </c>
      <c r="O29" s="4">
        <v>7</v>
      </c>
      <c r="P29" s="25"/>
    </row>
    <row r="30" spans="1:16" ht="23.25" customHeight="1">
      <c r="A30" s="14" t="s">
        <v>24</v>
      </c>
      <c r="B30" s="10">
        <f t="shared" si="0"/>
        <v>100</v>
      </c>
      <c r="C30" s="10">
        <v>0</v>
      </c>
      <c r="D30" s="10">
        <v>0</v>
      </c>
      <c r="E30" s="10">
        <v>16.129032258064516</v>
      </c>
      <c r="F30" s="10">
        <v>70.967741935483872</v>
      </c>
      <c r="G30" s="10">
        <v>12.903225806451612</v>
      </c>
      <c r="I30" s="12"/>
      <c r="J30" s="25">
        <f t="shared" si="1"/>
        <v>31</v>
      </c>
      <c r="K30" s="25">
        <v>0</v>
      </c>
      <c r="L30" s="4">
        <v>0</v>
      </c>
      <c r="M30" s="4">
        <v>5</v>
      </c>
      <c r="N30" s="4">
        <v>22</v>
      </c>
      <c r="O30" s="4">
        <v>4</v>
      </c>
      <c r="P30" s="25"/>
    </row>
    <row r="31" spans="1:16" ht="23.25" customHeight="1">
      <c r="A31" s="14" t="s">
        <v>25</v>
      </c>
      <c r="B31" s="10">
        <f t="shared" si="0"/>
        <v>100</v>
      </c>
      <c r="C31" s="10">
        <v>0</v>
      </c>
      <c r="D31" s="10">
        <v>6.666666666666667</v>
      </c>
      <c r="E31" s="10">
        <v>30</v>
      </c>
      <c r="F31" s="10">
        <v>56.666666666666664</v>
      </c>
      <c r="G31" s="10">
        <v>6.666666666666667</v>
      </c>
      <c r="J31" s="25">
        <f t="shared" si="1"/>
        <v>30</v>
      </c>
      <c r="K31" s="25">
        <v>0</v>
      </c>
      <c r="L31" s="4">
        <v>2</v>
      </c>
      <c r="M31" s="4">
        <v>9</v>
      </c>
      <c r="N31" s="4">
        <v>17</v>
      </c>
      <c r="O31" s="4">
        <v>2</v>
      </c>
      <c r="P31" s="25"/>
    </row>
    <row r="32" spans="1:16" ht="23.25" customHeight="1">
      <c r="A32" s="9" t="s">
        <v>26</v>
      </c>
      <c r="B32" s="22">
        <f t="shared" si="0"/>
        <v>100</v>
      </c>
      <c r="C32" s="10">
        <v>0</v>
      </c>
      <c r="D32" s="10">
        <v>0</v>
      </c>
      <c r="E32" s="10">
        <v>26.388888888888889</v>
      </c>
      <c r="F32" s="10">
        <v>61.111111111111114</v>
      </c>
      <c r="G32" s="10">
        <v>12.5</v>
      </c>
      <c r="J32" s="25">
        <f t="shared" si="1"/>
        <v>72</v>
      </c>
      <c r="K32" s="25">
        <v>0</v>
      </c>
      <c r="L32" s="25">
        <v>0</v>
      </c>
      <c r="M32" s="25">
        <v>19</v>
      </c>
      <c r="N32" s="25">
        <v>44</v>
      </c>
      <c r="O32" s="25">
        <v>9</v>
      </c>
      <c r="P32" s="25"/>
    </row>
    <row r="33" spans="1:16" s="29" customFormat="1" ht="6" customHeight="1">
      <c r="A33" s="32" t="s">
        <v>34</v>
      </c>
      <c r="B33" s="28">
        <f t="shared" si="0"/>
        <v>0</v>
      </c>
      <c r="C33" s="28"/>
      <c r="D33" s="28"/>
      <c r="E33" s="28"/>
      <c r="F33" s="28"/>
      <c r="G33" s="28"/>
      <c r="H33" s="30"/>
      <c r="I33" s="30"/>
      <c r="J33" s="31">
        <f t="shared" si="1"/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/>
    </row>
    <row r="34" spans="1:16" ht="8.25" customHeight="1">
      <c r="I34" s="12"/>
      <c r="J34" s="12"/>
      <c r="K34" s="12"/>
      <c r="L34" s="12"/>
      <c r="M34" s="12"/>
      <c r="N34" s="12"/>
    </row>
    <row r="35" spans="1:16" ht="23.25" customHeight="1">
      <c r="A35" s="1" t="s">
        <v>38</v>
      </c>
    </row>
    <row r="36" spans="1:16" ht="23.25" customHeight="1">
      <c r="A36" s="2" t="s">
        <v>40</v>
      </c>
    </row>
    <row r="37" spans="1:16" ht="23.25" customHeight="1">
      <c r="A37" s="5" t="s">
        <v>39</v>
      </c>
      <c r="I37" s="12"/>
      <c r="J37" s="12"/>
      <c r="K37" s="12"/>
      <c r="L37" s="12"/>
      <c r="M37" s="12"/>
      <c r="N37" s="12"/>
    </row>
    <row r="40" spans="1:16" ht="23.25" customHeight="1">
      <c r="I40" s="12"/>
      <c r="J40" s="12"/>
      <c r="K40" s="12"/>
      <c r="L40" s="12"/>
      <c r="M40" s="12"/>
      <c r="N40" s="12"/>
    </row>
  </sheetData>
  <mergeCells count="11">
    <mergeCell ref="F4:F5"/>
    <mergeCell ref="G4:G5"/>
    <mergeCell ref="A1:G1"/>
    <mergeCell ref="A4:A5"/>
    <mergeCell ref="B4:B5"/>
    <mergeCell ref="C4:C5"/>
    <mergeCell ref="D4:D5"/>
    <mergeCell ref="K4:K5"/>
    <mergeCell ref="L4:L5"/>
    <mergeCell ref="N4:N5"/>
    <mergeCell ref="O4:O5"/>
  </mergeCells>
  <phoneticPr fontId="1" type="noConversion"/>
  <pageMargins left="0.78740157480314965" right="0.39370078740157483" top="0.86614173228346458" bottom="0.5" header="0.51181102362204722" footer="0.51181102362204722"/>
  <pageSetup paperSize="9" scale="93" orientation="portrait" horizontalDpi="1200" verticalDpi="1200" r:id="rId1"/>
  <headerFooter alignWithMargins="0">
    <oddHeader>&amp;C&amp;"Angsana New,ธรรมดา"&amp;16 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t14 D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NSOCHTBURI</cp:lastModifiedBy>
  <cp:lastPrinted>2014-11-13T07:53:55Z</cp:lastPrinted>
  <dcterms:created xsi:type="dcterms:W3CDTF">2007-09-18T04:58:12Z</dcterms:created>
  <dcterms:modified xsi:type="dcterms:W3CDTF">2014-11-13T07:54:03Z</dcterms:modified>
</cp:coreProperties>
</file>