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1.1" sheetId="1" r:id="rId1"/>
  </sheets>
  <definedNames/>
  <calcPr fullCalcOnLoad="1"/>
</workbook>
</file>

<file path=xl/sharedStrings.xml><?xml version="1.0" encoding="utf-8"?>
<sst xmlns="http://schemas.openxmlformats.org/spreadsheetml/2006/main" count="131" uniqueCount="77">
  <si>
    <t>ตาราง</t>
  </si>
  <si>
    <t>จำนวนประชากรจากการทะเบียน จำแนกตามเพศ เป็นรายอำเภอ และเขตการปกครอง  พ.ศ. 2545 - 2547</t>
  </si>
  <si>
    <t>TABLE</t>
  </si>
  <si>
    <t>NUMBER OF POPULATION FROM REGISTRATION RECORD BY SEX, DISTRICT AND AREA: 2002 - 2004</t>
  </si>
  <si>
    <t xml:space="preserve"> อำเภอ/กิ่งอำเภอ</t>
  </si>
  <si>
    <t>2545 ( 2002 )</t>
  </si>
  <si>
    <t>2546 ( 2003 )</t>
  </si>
  <si>
    <t>2547 ( 2004 )</t>
  </si>
  <si>
    <t>District/Minor district</t>
  </si>
  <si>
    <t>รวม</t>
  </si>
  <si>
    <t>ชาย</t>
  </si>
  <si>
    <t>หญิง</t>
  </si>
  <si>
    <t>Total</t>
  </si>
  <si>
    <t>Male</t>
  </si>
  <si>
    <t>Female</t>
  </si>
  <si>
    <t>ยอดรวม</t>
  </si>
  <si>
    <t>ในเขตเทศบาล</t>
  </si>
  <si>
    <t>Municiple area</t>
  </si>
  <si>
    <t>นอกเขตเทศบาล</t>
  </si>
  <si>
    <t>Non - Municiple area</t>
  </si>
  <si>
    <t>อำเภอเมืองจันทบุรี</t>
  </si>
  <si>
    <t>Mueang Chanthaburi District</t>
  </si>
  <si>
    <t>เทศบาลเมืองจันทบุรี</t>
  </si>
  <si>
    <t>Chanthaburi Town Munitcipality</t>
  </si>
  <si>
    <t>เทศบาลตำบลจันทนิมิต</t>
  </si>
  <si>
    <t>Chanthanimit Subdistrict Munitcipality</t>
  </si>
  <si>
    <t>เทศบาลตำบลท่าช้าง</t>
  </si>
  <si>
    <t>Tha Chang Subdistrict Munitcipality</t>
  </si>
  <si>
    <t>เทศบาลตำบลบางกะจะ</t>
  </si>
  <si>
    <t>Bang Kacha Subdistrict Munitcipality</t>
  </si>
  <si>
    <t>เทศบาลตำบลพลับพลานารายณ์</t>
  </si>
  <si>
    <t>Phlap Phla Naria Subdistrict Munitcipality</t>
  </si>
  <si>
    <t>เทศบาลตำบลหนองบัว</t>
  </si>
  <si>
    <t>Nong Bua Subdistrict Munitcipality</t>
  </si>
  <si>
    <t>อำเภอขลุง</t>
  </si>
  <si>
    <t>Khlung District</t>
  </si>
  <si>
    <t>เทศบาลเมืองขลุง</t>
  </si>
  <si>
    <t>Khlung Town Munitcipality</t>
  </si>
  <si>
    <t>อำเภอท่าใหม่</t>
  </si>
  <si>
    <t>Tha Mai District</t>
  </si>
  <si>
    <t>เทศบาลตำบลท่าใหม่</t>
  </si>
  <si>
    <t>Tha Mai District Subdistrict Munitcipality</t>
  </si>
  <si>
    <t>เทศบาลตำบลเนินสูง</t>
  </si>
  <si>
    <t>Noen Sung Subdistrict Munitcipality</t>
  </si>
  <si>
    <t>เทศบาลตำบลหนองคล้า</t>
  </si>
  <si>
    <t>Nong Khla Subdistrict Munitcipality</t>
  </si>
  <si>
    <t>จำนวนประชากรจากการทะเบียน จำแนกตามเพศ เป็นรายอำเภอ และเขตการปกครอง  พ.ศ. 2545 - 2547 (ต่อ)</t>
  </si>
  <si>
    <t>NUMBER OF POPULATION FROM REGISTRATION RECORD BY SEX, DISTRICT AND AREA: 2002 - 2004  (CONTD.)</t>
  </si>
  <si>
    <t>อำเภอโป่งน้ำร้อน</t>
  </si>
  <si>
    <t>Pong Nam Ron District</t>
  </si>
  <si>
    <t>เทศบาลตำบลโป่งน้ำร้อน</t>
  </si>
  <si>
    <t>Pong Nam Ron Subdistrict Munitcipality</t>
  </si>
  <si>
    <t>อำเภอมะขาม</t>
  </si>
  <si>
    <t>Makham District</t>
  </si>
  <si>
    <t>เทศบาลตำบลมะขาม</t>
  </si>
  <si>
    <t>Nakham Subdistrict Munitcipality</t>
  </si>
  <si>
    <t>อำเภอแหลมสิงห์</t>
  </si>
  <si>
    <t>Laem Sing District</t>
  </si>
  <si>
    <t>เทศบาลตำบลปากน้ำแหลมสิงห์</t>
  </si>
  <si>
    <t>Pak Nom Leam Sing Subdistrict Munitcipality</t>
  </si>
  <si>
    <t>เทศบาลตำบลพลิ้ว</t>
  </si>
  <si>
    <t>Phliu Subdistrict Munitcipality</t>
  </si>
  <si>
    <t>อำเภอสอยดาว</t>
  </si>
  <si>
    <t>Soi Dao District</t>
  </si>
  <si>
    <t>เทศบาลตำบลทรายขาว</t>
  </si>
  <si>
    <t>Sai Khao Subdistrict Munitcipality</t>
  </si>
  <si>
    <t>อำเภอแก่งหางแมว</t>
  </si>
  <si>
    <t>Kaeng Hang Maeu District</t>
  </si>
  <si>
    <t>อำเภอนายายอาม</t>
  </si>
  <si>
    <t>Na Yai Am District</t>
  </si>
  <si>
    <t>เทศบาลตำบลนายายอาม</t>
  </si>
  <si>
    <t>Na Yai Am Subdistrict Munitcipality</t>
  </si>
  <si>
    <t xml:space="preserve">        ที่มา:  ที่ทำการปกครองจังหวัด_ _ _ _ _ _ _ _</t>
  </si>
  <si>
    <t>กิ่งอำเภอเขาคิชฌกูฏ</t>
  </si>
  <si>
    <t>Khao Khitchakut Minor District</t>
  </si>
  <si>
    <t xml:space="preserve">        ที่มา:  ที่ทำการปกครองจังหวัดจันทบุรี</t>
  </si>
  <si>
    <t xml:space="preserve">   Source:   Chanthaburi Provincial  Administration Office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</si>
</sst>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"/>
    <numFmt numFmtId="190" formatCode="0.0"/>
  </numFmts>
  <fonts count="6">
    <font>
      <sz val="14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7" xfId="0" applyFont="1" applyBorder="1" applyAlignment="1">
      <alignment horizontal="left" indent="2"/>
    </xf>
    <xf numFmtId="3" fontId="5" fillId="0" borderId="9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left" indent="2"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 horizontal="left" indent="2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0" fontId="4" fillId="0" borderId="11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7</xdr:row>
      <xdr:rowOff>180975</xdr:rowOff>
    </xdr:from>
    <xdr:to>
      <xdr:col>15</xdr:col>
      <xdr:colOff>504825</xdr:colOff>
      <xdr:row>25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96425" y="1781175"/>
          <a:ext cx="24765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15</xdr:col>
      <xdr:colOff>257175</xdr:colOff>
      <xdr:row>26</xdr:row>
      <xdr:rowOff>0</xdr:rowOff>
    </xdr:from>
    <xdr:to>
      <xdr:col>15</xdr:col>
      <xdr:colOff>495300</xdr:colOff>
      <xdr:row>33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496425" y="5981700"/>
          <a:ext cx="23812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400" b="1" i="0" u="none" baseline="0"/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GridLines="0" tabSelected="1" workbookViewId="0" topLeftCell="A1">
      <selection activeCell="D18" sqref="D18"/>
    </sheetView>
  </sheetViews>
  <sheetFormatPr defaultColWidth="9.140625" defaultRowHeight="21.75"/>
  <cols>
    <col min="1" max="1" width="1.57421875" style="6" customWidth="1"/>
    <col min="2" max="2" width="5.8515625" style="6" customWidth="1"/>
    <col min="3" max="3" width="4.00390625" style="6" customWidth="1"/>
    <col min="4" max="4" width="19.140625" style="6" customWidth="1"/>
    <col min="5" max="13" width="8.7109375" style="6" customWidth="1"/>
    <col min="14" max="14" width="2.7109375" style="6" customWidth="1"/>
    <col min="15" max="15" width="26.8515625" style="6" customWidth="1"/>
    <col min="16" max="16" width="8.140625" style="6" customWidth="1"/>
    <col min="17" max="16384" width="9.140625" style="6" customWidth="1"/>
  </cols>
  <sheetData>
    <row r="1" spans="2:4" s="1" customFormat="1" ht="23.25" customHeight="1">
      <c r="B1" s="1" t="s">
        <v>0</v>
      </c>
      <c r="C1" s="2">
        <v>1.1</v>
      </c>
      <c r="D1" s="1" t="s">
        <v>1</v>
      </c>
    </row>
    <row r="2" spans="2:4" s="3" customFormat="1" ht="17.25" customHeight="1">
      <c r="B2" s="3" t="s">
        <v>2</v>
      </c>
      <c r="C2" s="4">
        <v>1.1</v>
      </c>
      <c r="D2" s="3" t="s">
        <v>3</v>
      </c>
    </row>
    <row r="3" spans="1:15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N3" s="5"/>
      <c r="O3" s="5"/>
    </row>
    <row r="4" spans="1:15" s="13" customFormat="1" ht="23.25" customHeight="1">
      <c r="A4" s="7" t="s">
        <v>4</v>
      </c>
      <c r="B4" s="7"/>
      <c r="C4" s="7"/>
      <c r="D4" s="8"/>
      <c r="E4" s="9" t="s">
        <v>5</v>
      </c>
      <c r="F4" s="10"/>
      <c r="G4" s="11"/>
      <c r="H4" s="9" t="s">
        <v>6</v>
      </c>
      <c r="I4" s="10"/>
      <c r="J4" s="11"/>
      <c r="K4" s="9" t="s">
        <v>7</v>
      </c>
      <c r="L4" s="10"/>
      <c r="M4" s="11"/>
      <c r="N4" s="12" t="s">
        <v>8</v>
      </c>
      <c r="O4" s="7"/>
    </row>
    <row r="5" spans="1:15" s="13" customFormat="1" ht="18">
      <c r="A5" s="14"/>
      <c r="B5" s="14"/>
      <c r="C5" s="14"/>
      <c r="D5" s="15"/>
      <c r="E5" s="16" t="s">
        <v>9</v>
      </c>
      <c r="F5" s="17" t="s">
        <v>10</v>
      </c>
      <c r="G5" s="18" t="s">
        <v>11</v>
      </c>
      <c r="H5" s="19" t="s">
        <v>9</v>
      </c>
      <c r="I5" s="17" t="s">
        <v>10</v>
      </c>
      <c r="J5" s="19" t="s">
        <v>11</v>
      </c>
      <c r="K5" s="20" t="s">
        <v>9</v>
      </c>
      <c r="L5" s="17" t="s">
        <v>10</v>
      </c>
      <c r="M5" s="19" t="s">
        <v>11</v>
      </c>
      <c r="N5" s="21"/>
      <c r="O5" s="14"/>
    </row>
    <row r="6" spans="1:15" s="13" customFormat="1" ht="16.5" customHeight="1">
      <c r="A6" s="22"/>
      <c r="B6" s="22"/>
      <c r="C6" s="22"/>
      <c r="D6" s="23"/>
      <c r="E6" s="24" t="s">
        <v>12</v>
      </c>
      <c r="F6" s="25" t="s">
        <v>13</v>
      </c>
      <c r="G6" s="26" t="s">
        <v>14</v>
      </c>
      <c r="H6" s="27" t="s">
        <v>12</v>
      </c>
      <c r="I6" s="25" t="s">
        <v>13</v>
      </c>
      <c r="J6" s="27" t="s">
        <v>14</v>
      </c>
      <c r="K6" s="25" t="s">
        <v>12</v>
      </c>
      <c r="L6" s="25" t="s">
        <v>13</v>
      </c>
      <c r="M6" s="27" t="s">
        <v>14</v>
      </c>
      <c r="N6" s="28"/>
      <c r="O6" s="22"/>
    </row>
    <row r="7" spans="1:15" s="32" customFormat="1" ht="18" customHeight="1">
      <c r="A7" s="29" t="s">
        <v>15</v>
      </c>
      <c r="B7" s="29"/>
      <c r="C7" s="29"/>
      <c r="D7" s="29"/>
      <c r="E7" s="30">
        <f aca="true" t="shared" si="0" ref="E7:M7">SUM(E8:E9)</f>
        <v>506011</v>
      </c>
      <c r="F7" s="30">
        <f t="shared" si="0"/>
        <v>251771</v>
      </c>
      <c r="G7" s="30">
        <f t="shared" si="0"/>
        <v>254240</v>
      </c>
      <c r="H7" s="30">
        <f t="shared" si="0"/>
        <v>511587</v>
      </c>
      <c r="I7" s="30">
        <f t="shared" si="0"/>
        <v>254273</v>
      </c>
      <c r="J7" s="30">
        <f t="shared" si="0"/>
        <v>257314</v>
      </c>
      <c r="K7" s="30">
        <f t="shared" si="0"/>
        <v>494001</v>
      </c>
      <c r="L7" s="30">
        <f t="shared" si="0"/>
        <v>244631</v>
      </c>
      <c r="M7" s="30">
        <f t="shared" si="0"/>
        <v>249370</v>
      </c>
      <c r="N7" s="31" t="s">
        <v>12</v>
      </c>
      <c r="O7" s="29"/>
    </row>
    <row r="8" spans="2:15" s="32" customFormat="1" ht="18" customHeight="1">
      <c r="B8" s="33" t="s">
        <v>16</v>
      </c>
      <c r="E8" s="30">
        <f>SUM(E11,E12,E13,E14,E15,E16,E19,E22,E23,E24,E34,E37,E40,E41,E44,E48)</f>
        <v>152138</v>
      </c>
      <c r="F8" s="34">
        <v>74513</v>
      </c>
      <c r="G8" s="35">
        <v>77625</v>
      </c>
      <c r="H8" s="30">
        <f>SUM(H11,H12,H13,H14,H15,H16,H19,H22,H23,H24,H34,H37,H40,H41,H44,H48)</f>
        <v>152446</v>
      </c>
      <c r="I8" s="34">
        <v>74632</v>
      </c>
      <c r="J8" s="35">
        <v>77814</v>
      </c>
      <c r="K8" s="30">
        <f>SUM(K11,K12,K13,K14,K15,K16,K19,K22,K23,K24,K34,K37,K40,K41,K44,K48)</f>
        <v>138331</v>
      </c>
      <c r="L8" s="34">
        <v>67188</v>
      </c>
      <c r="M8" s="35">
        <v>71143</v>
      </c>
      <c r="O8" s="36" t="s">
        <v>17</v>
      </c>
    </row>
    <row r="9" spans="2:15" s="32" customFormat="1" ht="18" customHeight="1">
      <c r="B9" s="33" t="s">
        <v>18</v>
      </c>
      <c r="E9" s="30">
        <f>SUM(E17,E20,E25,E35,E38,E42,E45,E46,E49,E50)</f>
        <v>353873</v>
      </c>
      <c r="F9" s="34">
        <v>177258</v>
      </c>
      <c r="G9" s="35">
        <v>176615</v>
      </c>
      <c r="H9" s="30">
        <f>SUM(H17,H20,H25,H35,H38,H42,H45,H46,H49,H50)</f>
        <v>359141</v>
      </c>
      <c r="I9" s="34">
        <v>179641</v>
      </c>
      <c r="J9" s="35">
        <v>179500</v>
      </c>
      <c r="K9" s="30">
        <f>SUM(K17,K20,K25,K35,K38,K42,K45,K46,K49,K50)</f>
        <v>355670</v>
      </c>
      <c r="L9" s="34">
        <v>177443</v>
      </c>
      <c r="M9" s="35">
        <v>178227</v>
      </c>
      <c r="O9" s="36" t="s">
        <v>19</v>
      </c>
    </row>
    <row r="10" spans="2:15" s="32" customFormat="1" ht="18" customHeight="1">
      <c r="B10" s="37" t="s">
        <v>20</v>
      </c>
      <c r="E10" s="30">
        <f aca="true" t="shared" si="1" ref="E10:E25">SUM(F10:G10)</f>
        <v>130788</v>
      </c>
      <c r="F10" s="34">
        <v>63728</v>
      </c>
      <c r="G10" s="35">
        <v>67060</v>
      </c>
      <c r="H10" s="30">
        <f aca="true" t="shared" si="2" ref="H10:H25">SUM(I10:J10)</f>
        <v>132626</v>
      </c>
      <c r="I10" s="34">
        <v>64619</v>
      </c>
      <c r="J10" s="35">
        <v>68007</v>
      </c>
      <c r="K10" s="30">
        <f aca="true" t="shared" si="3" ref="K10:K25">SUM(L10:M10)</f>
        <v>118018</v>
      </c>
      <c r="L10" s="34">
        <v>56837</v>
      </c>
      <c r="M10" s="35">
        <v>61181</v>
      </c>
      <c r="O10" s="32" t="s">
        <v>21</v>
      </c>
    </row>
    <row r="11" spans="2:15" s="13" customFormat="1" ht="18" customHeight="1">
      <c r="B11" s="38" t="s">
        <v>22</v>
      </c>
      <c r="E11" s="39">
        <f t="shared" si="1"/>
        <v>43949</v>
      </c>
      <c r="F11" s="40">
        <v>21816</v>
      </c>
      <c r="G11" s="41">
        <v>22133</v>
      </c>
      <c r="H11" s="39">
        <f t="shared" si="2"/>
        <v>43869</v>
      </c>
      <c r="I11" s="40">
        <v>21847</v>
      </c>
      <c r="J11" s="41">
        <v>22022</v>
      </c>
      <c r="K11" s="39">
        <f t="shared" si="3"/>
        <v>28273</v>
      </c>
      <c r="L11" s="40">
        <v>13687</v>
      </c>
      <c r="M11" s="41">
        <v>14586</v>
      </c>
      <c r="O11" s="42" t="s">
        <v>23</v>
      </c>
    </row>
    <row r="12" spans="2:15" s="13" customFormat="1" ht="18" customHeight="1">
      <c r="B12" s="38" t="s">
        <v>24</v>
      </c>
      <c r="E12" s="39">
        <f t="shared" si="1"/>
        <v>13948</v>
      </c>
      <c r="F12" s="40">
        <v>6668</v>
      </c>
      <c r="G12" s="41">
        <v>7280</v>
      </c>
      <c r="H12" s="39">
        <f t="shared" si="2"/>
        <v>13976</v>
      </c>
      <c r="I12" s="40">
        <v>6632</v>
      </c>
      <c r="J12" s="41">
        <v>7344</v>
      </c>
      <c r="K12" s="39">
        <f t="shared" si="3"/>
        <v>14114</v>
      </c>
      <c r="L12" s="40">
        <v>6696</v>
      </c>
      <c r="M12" s="41">
        <v>7418</v>
      </c>
      <c r="O12" s="42" t="s">
        <v>25</v>
      </c>
    </row>
    <row r="13" spans="2:15" s="13" customFormat="1" ht="18" customHeight="1">
      <c r="B13" s="38" t="s">
        <v>26</v>
      </c>
      <c r="E13" s="39">
        <f t="shared" si="1"/>
        <v>11082</v>
      </c>
      <c r="F13" s="40">
        <v>5223</v>
      </c>
      <c r="G13" s="41">
        <v>5859</v>
      </c>
      <c r="H13" s="39">
        <f t="shared" si="2"/>
        <v>11249</v>
      </c>
      <c r="I13" s="40">
        <v>5317</v>
      </c>
      <c r="J13" s="41">
        <v>5932</v>
      </c>
      <c r="K13" s="39">
        <f t="shared" si="3"/>
        <v>11622</v>
      </c>
      <c r="L13" s="40">
        <v>5525</v>
      </c>
      <c r="M13" s="41">
        <v>6097</v>
      </c>
      <c r="O13" s="42" t="s">
        <v>27</v>
      </c>
    </row>
    <row r="14" spans="2:15" s="13" customFormat="1" ht="18" customHeight="1">
      <c r="B14" s="38" t="s">
        <v>28</v>
      </c>
      <c r="E14" s="39">
        <f t="shared" si="1"/>
        <v>4527</v>
      </c>
      <c r="F14" s="40">
        <v>2191</v>
      </c>
      <c r="G14" s="41">
        <v>2336</v>
      </c>
      <c r="H14" s="39">
        <f t="shared" si="2"/>
        <v>4534</v>
      </c>
      <c r="I14" s="40">
        <v>2179</v>
      </c>
      <c r="J14" s="41">
        <v>2355</v>
      </c>
      <c r="K14" s="39">
        <f t="shared" si="3"/>
        <v>4590</v>
      </c>
      <c r="L14" s="40">
        <v>2207</v>
      </c>
      <c r="M14" s="41">
        <v>2383</v>
      </c>
      <c r="O14" s="42" t="s">
        <v>29</v>
      </c>
    </row>
    <row r="15" spans="1:15" s="13" customFormat="1" ht="18" customHeight="1">
      <c r="A15" s="43"/>
      <c r="B15" s="38" t="s">
        <v>30</v>
      </c>
      <c r="C15" s="43"/>
      <c r="D15" s="44"/>
      <c r="E15" s="39">
        <f t="shared" si="1"/>
        <v>9011</v>
      </c>
      <c r="F15" s="40">
        <v>4380</v>
      </c>
      <c r="G15" s="41">
        <v>4631</v>
      </c>
      <c r="H15" s="39">
        <f t="shared" si="2"/>
        <v>9298</v>
      </c>
      <c r="I15" s="40">
        <v>4514</v>
      </c>
      <c r="J15" s="41">
        <v>4784</v>
      </c>
      <c r="K15" s="39">
        <f t="shared" si="3"/>
        <v>9648</v>
      </c>
      <c r="L15" s="40">
        <v>4682</v>
      </c>
      <c r="M15" s="41">
        <v>4966</v>
      </c>
      <c r="O15" s="42" t="s">
        <v>31</v>
      </c>
    </row>
    <row r="16" spans="2:15" s="13" customFormat="1" ht="18" customHeight="1">
      <c r="B16" s="38" t="s">
        <v>32</v>
      </c>
      <c r="E16" s="39">
        <f t="shared" si="1"/>
        <v>2474</v>
      </c>
      <c r="F16" s="40">
        <v>1156</v>
      </c>
      <c r="G16" s="41">
        <v>1318</v>
      </c>
      <c r="H16" s="39">
        <f t="shared" si="2"/>
        <v>2457</v>
      </c>
      <c r="I16" s="40">
        <v>1150</v>
      </c>
      <c r="J16" s="41">
        <v>1307</v>
      </c>
      <c r="K16" s="39">
        <f t="shared" si="3"/>
        <v>2457</v>
      </c>
      <c r="L16" s="40">
        <v>1161</v>
      </c>
      <c r="M16" s="41">
        <v>1296</v>
      </c>
      <c r="O16" s="42" t="s">
        <v>33</v>
      </c>
    </row>
    <row r="17" spans="2:15" s="13" customFormat="1" ht="18" customHeight="1">
      <c r="B17" s="38" t="s">
        <v>18</v>
      </c>
      <c r="E17" s="39">
        <f t="shared" si="1"/>
        <v>45797</v>
      </c>
      <c r="F17" s="40">
        <v>22294</v>
      </c>
      <c r="G17" s="41">
        <v>23503</v>
      </c>
      <c r="H17" s="39">
        <f t="shared" si="2"/>
        <v>47243</v>
      </c>
      <c r="I17" s="40">
        <v>22980</v>
      </c>
      <c r="J17" s="41">
        <v>24263</v>
      </c>
      <c r="K17" s="39">
        <f t="shared" si="3"/>
        <v>47314</v>
      </c>
      <c r="L17" s="40">
        <v>22879</v>
      </c>
      <c r="M17" s="41">
        <v>24435</v>
      </c>
      <c r="O17" s="42" t="s">
        <v>19</v>
      </c>
    </row>
    <row r="18" spans="2:15" s="32" customFormat="1" ht="18" customHeight="1">
      <c r="B18" s="45" t="s">
        <v>34</v>
      </c>
      <c r="E18" s="30">
        <f t="shared" si="1"/>
        <v>56389</v>
      </c>
      <c r="F18" s="34">
        <v>28040</v>
      </c>
      <c r="G18" s="35">
        <v>28349</v>
      </c>
      <c r="H18" s="30">
        <f t="shared" si="2"/>
        <v>56371</v>
      </c>
      <c r="I18" s="34">
        <v>28025</v>
      </c>
      <c r="J18" s="35">
        <v>28346</v>
      </c>
      <c r="K18" s="30">
        <f t="shared" si="3"/>
        <v>54939</v>
      </c>
      <c r="L18" s="34">
        <v>27183</v>
      </c>
      <c r="M18" s="35">
        <v>27756</v>
      </c>
      <c r="O18" s="32" t="s">
        <v>35</v>
      </c>
    </row>
    <row r="19" spans="2:15" s="13" customFormat="1" ht="18" customHeight="1">
      <c r="B19" s="38" t="s">
        <v>36</v>
      </c>
      <c r="E19" s="39">
        <f t="shared" si="1"/>
        <v>11836</v>
      </c>
      <c r="F19" s="40">
        <v>5730</v>
      </c>
      <c r="G19" s="41">
        <v>6106</v>
      </c>
      <c r="H19" s="39">
        <f t="shared" si="2"/>
        <v>11898</v>
      </c>
      <c r="I19" s="40">
        <v>5747</v>
      </c>
      <c r="J19" s="41">
        <v>6151</v>
      </c>
      <c r="K19" s="39">
        <f t="shared" si="3"/>
        <v>11365</v>
      </c>
      <c r="L19" s="40">
        <v>5451</v>
      </c>
      <c r="M19" s="41">
        <v>5914</v>
      </c>
      <c r="O19" s="42" t="s">
        <v>37</v>
      </c>
    </row>
    <row r="20" spans="2:15" s="13" customFormat="1" ht="18" customHeight="1">
      <c r="B20" s="38" t="s">
        <v>18</v>
      </c>
      <c r="E20" s="39">
        <f t="shared" si="1"/>
        <v>44553</v>
      </c>
      <c r="F20" s="40">
        <v>22310</v>
      </c>
      <c r="G20" s="41">
        <v>22243</v>
      </c>
      <c r="H20" s="39">
        <f t="shared" si="2"/>
        <v>44473</v>
      </c>
      <c r="I20" s="40">
        <v>22278</v>
      </c>
      <c r="J20" s="41">
        <v>22195</v>
      </c>
      <c r="K20" s="39">
        <f t="shared" si="3"/>
        <v>43574</v>
      </c>
      <c r="L20" s="40">
        <v>21732</v>
      </c>
      <c r="M20" s="41">
        <v>21842</v>
      </c>
      <c r="O20" s="42" t="s">
        <v>19</v>
      </c>
    </row>
    <row r="21" spans="2:15" s="32" customFormat="1" ht="18" customHeight="1">
      <c r="B21" s="37" t="s">
        <v>38</v>
      </c>
      <c r="E21" s="30">
        <f t="shared" si="1"/>
        <v>69349</v>
      </c>
      <c r="F21" s="34">
        <v>34195</v>
      </c>
      <c r="G21" s="35">
        <v>35154</v>
      </c>
      <c r="H21" s="30">
        <f t="shared" si="2"/>
        <v>69935</v>
      </c>
      <c r="I21" s="34">
        <v>34421</v>
      </c>
      <c r="J21" s="35">
        <v>35514</v>
      </c>
      <c r="K21" s="30">
        <f t="shared" si="3"/>
        <v>68518</v>
      </c>
      <c r="L21" s="34">
        <v>33585</v>
      </c>
      <c r="M21" s="35">
        <v>34933</v>
      </c>
      <c r="O21" s="32" t="s">
        <v>39</v>
      </c>
    </row>
    <row r="22" spans="2:15" s="13" customFormat="1" ht="18" customHeight="1">
      <c r="B22" s="38" t="s">
        <v>40</v>
      </c>
      <c r="E22" s="39">
        <f t="shared" si="1"/>
        <v>10161</v>
      </c>
      <c r="F22" s="40">
        <v>4929</v>
      </c>
      <c r="G22" s="41">
        <v>5232</v>
      </c>
      <c r="H22" s="39">
        <f t="shared" si="2"/>
        <v>10209</v>
      </c>
      <c r="I22" s="40">
        <v>4948</v>
      </c>
      <c r="J22" s="41">
        <v>5261</v>
      </c>
      <c r="K22" s="39">
        <f t="shared" si="3"/>
        <v>9049</v>
      </c>
      <c r="L22" s="40">
        <v>4318</v>
      </c>
      <c r="M22" s="41">
        <v>4731</v>
      </c>
      <c r="O22" s="42" t="s">
        <v>41</v>
      </c>
    </row>
    <row r="23" spans="2:15" s="13" customFormat="1" ht="18" customHeight="1">
      <c r="B23" s="38" t="s">
        <v>42</v>
      </c>
      <c r="E23" s="39">
        <f t="shared" si="1"/>
        <v>2686</v>
      </c>
      <c r="F23" s="40">
        <v>1251</v>
      </c>
      <c r="G23" s="41">
        <v>1435</v>
      </c>
      <c r="H23" s="39">
        <f t="shared" si="2"/>
        <v>2619</v>
      </c>
      <c r="I23" s="40">
        <v>1225</v>
      </c>
      <c r="J23" s="41">
        <v>1394</v>
      </c>
      <c r="K23" s="39">
        <f t="shared" si="3"/>
        <v>2674</v>
      </c>
      <c r="L23" s="40">
        <v>1263</v>
      </c>
      <c r="M23" s="41">
        <v>1411</v>
      </c>
      <c r="O23" s="42" t="s">
        <v>43</v>
      </c>
    </row>
    <row r="24" spans="2:15" s="13" customFormat="1" ht="18" customHeight="1">
      <c r="B24" s="38" t="s">
        <v>44</v>
      </c>
      <c r="E24" s="39">
        <f t="shared" si="1"/>
        <v>3724</v>
      </c>
      <c r="F24" s="40">
        <v>1860</v>
      </c>
      <c r="G24" s="41">
        <v>1864</v>
      </c>
      <c r="H24" s="39">
        <f t="shared" si="2"/>
        <v>3746</v>
      </c>
      <c r="I24" s="40">
        <v>1850</v>
      </c>
      <c r="J24" s="41">
        <v>1896</v>
      </c>
      <c r="K24" s="39">
        <f t="shared" si="3"/>
        <v>3831</v>
      </c>
      <c r="L24" s="40">
        <v>1900</v>
      </c>
      <c r="M24" s="41">
        <v>1931</v>
      </c>
      <c r="O24" s="42" t="s">
        <v>45</v>
      </c>
    </row>
    <row r="25" spans="2:15" s="13" customFormat="1" ht="18" customHeight="1">
      <c r="B25" s="38" t="s">
        <v>18</v>
      </c>
      <c r="E25" s="39">
        <f t="shared" si="1"/>
        <v>52778</v>
      </c>
      <c r="F25" s="40">
        <v>26155</v>
      </c>
      <c r="G25" s="41">
        <v>26623</v>
      </c>
      <c r="H25" s="39">
        <f t="shared" si="2"/>
        <v>53361</v>
      </c>
      <c r="I25" s="40">
        <v>26398</v>
      </c>
      <c r="J25" s="41">
        <v>26963</v>
      </c>
      <c r="K25" s="39">
        <f t="shared" si="3"/>
        <v>52964</v>
      </c>
      <c r="L25" s="40">
        <v>26104</v>
      </c>
      <c r="M25" s="41">
        <v>26860</v>
      </c>
      <c r="O25" s="46" t="s">
        <v>19</v>
      </c>
    </row>
    <row r="26" spans="1:16" s="13" customFormat="1" ht="21" customHeight="1">
      <c r="A26" s="47"/>
      <c r="B26" s="47"/>
      <c r="C26" s="47"/>
      <c r="D26" s="47"/>
      <c r="E26" s="48"/>
      <c r="F26" s="49"/>
      <c r="G26" s="50"/>
      <c r="H26" s="48"/>
      <c r="I26" s="49"/>
      <c r="J26" s="50"/>
      <c r="K26" s="48"/>
      <c r="L26" s="49"/>
      <c r="M26" s="50"/>
      <c r="N26" s="47"/>
      <c r="O26" s="47"/>
      <c r="P26" s="32"/>
    </row>
    <row r="27" spans="2:4" s="1" customFormat="1" ht="23.25" customHeight="1">
      <c r="B27" s="1" t="s">
        <v>0</v>
      </c>
      <c r="C27" s="2">
        <v>1.1</v>
      </c>
      <c r="D27" s="1" t="s">
        <v>46</v>
      </c>
    </row>
    <row r="28" spans="2:4" s="3" customFormat="1" ht="17.25" customHeight="1">
      <c r="B28" s="3" t="s">
        <v>2</v>
      </c>
      <c r="C28" s="4">
        <v>1.1</v>
      </c>
      <c r="D28" s="3" t="s">
        <v>47</v>
      </c>
    </row>
    <row r="29" spans="1:15" ht="9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N29" s="5"/>
      <c r="O29" s="5"/>
    </row>
    <row r="30" spans="1:15" s="13" customFormat="1" ht="23.25" customHeight="1">
      <c r="A30" s="7" t="s">
        <v>4</v>
      </c>
      <c r="B30" s="7"/>
      <c r="C30" s="7"/>
      <c r="D30" s="8"/>
      <c r="E30" s="9" t="s">
        <v>5</v>
      </c>
      <c r="F30" s="10"/>
      <c r="G30" s="11"/>
      <c r="H30" s="9" t="s">
        <v>6</v>
      </c>
      <c r="I30" s="10"/>
      <c r="J30" s="11"/>
      <c r="K30" s="9" t="s">
        <v>7</v>
      </c>
      <c r="L30" s="10"/>
      <c r="M30" s="11"/>
      <c r="N30" s="12" t="s">
        <v>8</v>
      </c>
      <c r="O30" s="7"/>
    </row>
    <row r="31" spans="1:15" s="13" customFormat="1" ht="18">
      <c r="A31" s="14"/>
      <c r="B31" s="14"/>
      <c r="C31" s="14"/>
      <c r="D31" s="15"/>
      <c r="E31" s="16" t="s">
        <v>9</v>
      </c>
      <c r="F31" s="17" t="s">
        <v>10</v>
      </c>
      <c r="G31" s="18" t="s">
        <v>11</v>
      </c>
      <c r="H31" s="19" t="s">
        <v>9</v>
      </c>
      <c r="I31" s="17" t="s">
        <v>10</v>
      </c>
      <c r="J31" s="19" t="s">
        <v>11</v>
      </c>
      <c r="K31" s="20" t="s">
        <v>9</v>
      </c>
      <c r="L31" s="17" t="s">
        <v>10</v>
      </c>
      <c r="M31" s="19" t="s">
        <v>11</v>
      </c>
      <c r="N31" s="21"/>
      <c r="O31" s="14"/>
    </row>
    <row r="32" spans="1:15" s="13" customFormat="1" ht="16.5" customHeight="1">
      <c r="A32" s="22"/>
      <c r="B32" s="22"/>
      <c r="C32" s="22"/>
      <c r="D32" s="23"/>
      <c r="E32" s="24" t="s">
        <v>12</v>
      </c>
      <c r="F32" s="25" t="s">
        <v>13</v>
      </c>
      <c r="G32" s="26" t="s">
        <v>14</v>
      </c>
      <c r="H32" s="27" t="s">
        <v>12</v>
      </c>
      <c r="I32" s="25" t="s">
        <v>13</v>
      </c>
      <c r="J32" s="27" t="s">
        <v>14</v>
      </c>
      <c r="K32" s="25" t="s">
        <v>12</v>
      </c>
      <c r="L32" s="25" t="s">
        <v>13</v>
      </c>
      <c r="M32" s="27" t="s">
        <v>14</v>
      </c>
      <c r="N32" s="28"/>
      <c r="O32" s="22"/>
    </row>
    <row r="33" spans="2:15" s="32" customFormat="1" ht="18" customHeight="1">
      <c r="B33" s="37" t="s">
        <v>48</v>
      </c>
      <c r="E33" s="30">
        <f aca="true" t="shared" si="4" ref="E33:E50">SUM(F33:G33)</f>
        <v>36283</v>
      </c>
      <c r="F33" s="34">
        <v>18596</v>
      </c>
      <c r="G33" s="35">
        <v>17687</v>
      </c>
      <c r="H33" s="30">
        <f aca="true" t="shared" si="5" ref="H33:H42">SUM(I33:J33)</f>
        <v>37002</v>
      </c>
      <c r="I33" s="34">
        <v>18943</v>
      </c>
      <c r="J33" s="35">
        <v>18059</v>
      </c>
      <c r="K33" s="30">
        <f aca="true" t="shared" si="6" ref="K33:K50">SUM(L33:M33)</f>
        <v>37612</v>
      </c>
      <c r="L33" s="34">
        <v>19270</v>
      </c>
      <c r="M33" s="35">
        <v>18342</v>
      </c>
      <c r="O33" s="32" t="s">
        <v>49</v>
      </c>
    </row>
    <row r="34" spans="2:15" s="13" customFormat="1" ht="18" customHeight="1">
      <c r="B34" s="38" t="s">
        <v>50</v>
      </c>
      <c r="E34" s="39">
        <f t="shared" si="4"/>
        <v>7719</v>
      </c>
      <c r="F34" s="40">
        <v>3970</v>
      </c>
      <c r="G34" s="41">
        <v>3749</v>
      </c>
      <c r="H34" s="39">
        <f t="shared" si="5"/>
        <v>7772</v>
      </c>
      <c r="I34" s="40">
        <v>3982</v>
      </c>
      <c r="J34" s="41">
        <v>3790</v>
      </c>
      <c r="K34" s="39">
        <f t="shared" si="6"/>
        <v>7995</v>
      </c>
      <c r="L34" s="40">
        <v>4155</v>
      </c>
      <c r="M34" s="41">
        <v>3840</v>
      </c>
      <c r="O34" s="42" t="s">
        <v>51</v>
      </c>
    </row>
    <row r="35" spans="2:15" s="13" customFormat="1" ht="18" customHeight="1">
      <c r="B35" s="38" t="s">
        <v>18</v>
      </c>
      <c r="E35" s="39">
        <f t="shared" si="4"/>
        <v>28564</v>
      </c>
      <c r="F35" s="40">
        <v>14626</v>
      </c>
      <c r="G35" s="41">
        <v>13938</v>
      </c>
      <c r="H35" s="39">
        <f t="shared" si="5"/>
        <v>29230</v>
      </c>
      <c r="I35" s="40">
        <v>14961</v>
      </c>
      <c r="J35" s="41">
        <v>14269</v>
      </c>
      <c r="K35" s="39">
        <f t="shared" si="6"/>
        <v>29617</v>
      </c>
      <c r="L35" s="40">
        <v>15115</v>
      </c>
      <c r="M35" s="41">
        <v>14502</v>
      </c>
      <c r="O35" s="46" t="s">
        <v>19</v>
      </c>
    </row>
    <row r="36" spans="2:15" s="32" customFormat="1" ht="18" customHeight="1">
      <c r="B36" s="37" t="s">
        <v>52</v>
      </c>
      <c r="E36" s="30">
        <f t="shared" si="4"/>
        <v>29472</v>
      </c>
      <c r="F36" s="34">
        <v>14899</v>
      </c>
      <c r="G36" s="35">
        <v>14573</v>
      </c>
      <c r="H36" s="30">
        <f t="shared" si="5"/>
        <v>29543</v>
      </c>
      <c r="I36" s="34">
        <v>14891</v>
      </c>
      <c r="J36" s="35">
        <v>14652</v>
      </c>
      <c r="K36" s="30">
        <f t="shared" si="6"/>
        <v>29236</v>
      </c>
      <c r="L36" s="34">
        <v>14605</v>
      </c>
      <c r="M36" s="35">
        <v>14631</v>
      </c>
      <c r="O36" s="45" t="s">
        <v>53</v>
      </c>
    </row>
    <row r="37" spans="2:15" s="13" customFormat="1" ht="18" customHeight="1">
      <c r="B37" s="38" t="s">
        <v>54</v>
      </c>
      <c r="C37" s="43"/>
      <c r="E37" s="39">
        <f t="shared" si="4"/>
        <v>2010</v>
      </c>
      <c r="F37" s="40">
        <v>1000</v>
      </c>
      <c r="G37" s="41">
        <v>1010</v>
      </c>
      <c r="H37" s="39">
        <f t="shared" si="5"/>
        <v>1896</v>
      </c>
      <c r="I37" s="40">
        <v>939</v>
      </c>
      <c r="J37" s="41">
        <v>957</v>
      </c>
      <c r="K37" s="39">
        <f t="shared" si="6"/>
        <v>1883</v>
      </c>
      <c r="L37" s="40">
        <v>931</v>
      </c>
      <c r="M37" s="41">
        <v>952</v>
      </c>
      <c r="O37" s="46" t="s">
        <v>55</v>
      </c>
    </row>
    <row r="38" spans="2:15" s="13" customFormat="1" ht="18" customHeight="1">
      <c r="B38" s="38" t="s">
        <v>18</v>
      </c>
      <c r="C38" s="51"/>
      <c r="E38" s="39">
        <f t="shared" si="4"/>
        <v>27462</v>
      </c>
      <c r="F38" s="40">
        <v>13899</v>
      </c>
      <c r="G38" s="41">
        <v>13563</v>
      </c>
      <c r="H38" s="39">
        <f t="shared" si="5"/>
        <v>27647</v>
      </c>
      <c r="I38" s="40">
        <v>13952</v>
      </c>
      <c r="J38" s="41">
        <v>13695</v>
      </c>
      <c r="K38" s="39">
        <f t="shared" si="6"/>
        <v>27353</v>
      </c>
      <c r="L38" s="40">
        <v>13674</v>
      </c>
      <c r="M38" s="41">
        <v>13679</v>
      </c>
      <c r="O38" s="42" t="s">
        <v>19</v>
      </c>
    </row>
    <row r="39" spans="2:15" s="32" customFormat="1" ht="18" customHeight="1">
      <c r="B39" s="37" t="s">
        <v>56</v>
      </c>
      <c r="E39" s="30">
        <f t="shared" si="4"/>
        <v>31112</v>
      </c>
      <c r="F39" s="34">
        <v>15319</v>
      </c>
      <c r="G39" s="35">
        <v>15793</v>
      </c>
      <c r="H39" s="30">
        <f t="shared" si="5"/>
        <v>31002</v>
      </c>
      <c r="I39" s="34">
        <v>15243</v>
      </c>
      <c r="J39" s="35">
        <v>15759</v>
      </c>
      <c r="K39" s="30">
        <f t="shared" si="6"/>
        <v>30896</v>
      </c>
      <c r="L39" s="34">
        <v>15181</v>
      </c>
      <c r="M39" s="35">
        <v>15715</v>
      </c>
      <c r="O39" s="32" t="s">
        <v>57</v>
      </c>
    </row>
    <row r="40" spans="2:15" s="13" customFormat="1" ht="18" customHeight="1">
      <c r="B40" s="38" t="s">
        <v>58</v>
      </c>
      <c r="E40" s="39">
        <f t="shared" si="4"/>
        <v>9314</v>
      </c>
      <c r="F40" s="40">
        <v>4609</v>
      </c>
      <c r="G40" s="41">
        <v>4705</v>
      </c>
      <c r="H40" s="39">
        <f t="shared" si="5"/>
        <v>9248</v>
      </c>
      <c r="I40" s="40">
        <v>4584</v>
      </c>
      <c r="J40" s="41">
        <v>4664</v>
      </c>
      <c r="K40" s="39">
        <f t="shared" si="6"/>
        <v>9290</v>
      </c>
      <c r="L40" s="40">
        <v>4597</v>
      </c>
      <c r="M40" s="41">
        <v>4693</v>
      </c>
      <c r="O40" s="42" t="s">
        <v>59</v>
      </c>
    </row>
    <row r="41" spans="2:15" s="13" customFormat="1" ht="18" customHeight="1">
      <c r="B41" s="38" t="s">
        <v>60</v>
      </c>
      <c r="E41" s="39">
        <f t="shared" si="4"/>
        <v>4734</v>
      </c>
      <c r="F41" s="40">
        <v>2269</v>
      </c>
      <c r="G41" s="41">
        <v>2465</v>
      </c>
      <c r="H41" s="39">
        <f t="shared" si="5"/>
        <v>4785</v>
      </c>
      <c r="I41" s="40">
        <v>2298</v>
      </c>
      <c r="J41" s="41">
        <v>2487</v>
      </c>
      <c r="K41" s="39">
        <f t="shared" si="6"/>
        <v>6726</v>
      </c>
      <c r="L41" s="40">
        <v>3240</v>
      </c>
      <c r="M41" s="41">
        <v>3486</v>
      </c>
      <c r="O41" s="42" t="s">
        <v>61</v>
      </c>
    </row>
    <row r="42" spans="2:15" s="13" customFormat="1" ht="18" customHeight="1">
      <c r="B42" s="38" t="s">
        <v>18</v>
      </c>
      <c r="E42" s="39">
        <f t="shared" si="4"/>
        <v>17064</v>
      </c>
      <c r="F42" s="40">
        <v>8441</v>
      </c>
      <c r="G42" s="41">
        <v>8623</v>
      </c>
      <c r="H42" s="39">
        <f t="shared" si="5"/>
        <v>16969</v>
      </c>
      <c r="I42" s="40">
        <v>8361</v>
      </c>
      <c r="J42" s="41">
        <v>8608</v>
      </c>
      <c r="K42" s="39">
        <f t="shared" si="6"/>
        <v>14880</v>
      </c>
      <c r="L42" s="40">
        <v>7344</v>
      </c>
      <c r="M42" s="41">
        <v>7536</v>
      </c>
      <c r="O42" s="42" t="s">
        <v>19</v>
      </c>
    </row>
    <row r="43" spans="2:15" s="32" customFormat="1" ht="18" customHeight="1">
      <c r="B43" s="37" t="s">
        <v>62</v>
      </c>
      <c r="E43" s="30">
        <f t="shared" si="4"/>
        <v>60669</v>
      </c>
      <c r="F43" s="34">
        <v>30833</v>
      </c>
      <c r="G43" s="35">
        <v>29836</v>
      </c>
      <c r="H43" s="30">
        <v>61754</v>
      </c>
      <c r="I43" s="34">
        <v>31366</v>
      </c>
      <c r="J43" s="35">
        <v>30388</v>
      </c>
      <c r="K43" s="30">
        <f t="shared" si="6"/>
        <v>61665</v>
      </c>
      <c r="L43" s="34">
        <v>31320</v>
      </c>
      <c r="M43" s="35">
        <v>30345</v>
      </c>
      <c r="O43" s="32" t="s">
        <v>63</v>
      </c>
    </row>
    <row r="44" spans="2:15" s="13" customFormat="1" ht="18" customHeight="1">
      <c r="B44" s="52" t="s">
        <v>64</v>
      </c>
      <c r="E44" s="39">
        <f t="shared" si="4"/>
        <v>11378</v>
      </c>
      <c r="F44" s="40">
        <v>5716</v>
      </c>
      <c r="G44" s="41">
        <v>5662</v>
      </c>
      <c r="H44" s="39">
        <f>SUM(I44:J44)</f>
        <v>11248</v>
      </c>
      <c r="I44" s="40">
        <v>5634</v>
      </c>
      <c r="J44" s="41">
        <v>5614</v>
      </c>
      <c r="K44" s="39">
        <f t="shared" si="6"/>
        <v>11188</v>
      </c>
      <c r="L44" s="40">
        <v>5596</v>
      </c>
      <c r="M44" s="41">
        <v>5592</v>
      </c>
      <c r="O44" s="42" t="s">
        <v>65</v>
      </c>
    </row>
    <row r="45" spans="1:15" s="13" customFormat="1" ht="18" customHeight="1">
      <c r="A45" s="43"/>
      <c r="B45" s="52" t="s">
        <v>18</v>
      </c>
      <c r="D45" s="44"/>
      <c r="E45" s="39">
        <f t="shared" si="4"/>
        <v>49291</v>
      </c>
      <c r="F45" s="40">
        <v>25117</v>
      </c>
      <c r="G45" s="41">
        <v>24174</v>
      </c>
      <c r="H45" s="39">
        <f>SUM(I45:J45)</f>
        <v>50506</v>
      </c>
      <c r="I45" s="40">
        <v>25732</v>
      </c>
      <c r="J45" s="41">
        <v>24774</v>
      </c>
      <c r="K45" s="39">
        <f t="shared" si="6"/>
        <v>50477</v>
      </c>
      <c r="L45" s="40">
        <v>25724</v>
      </c>
      <c r="M45" s="41">
        <v>24753</v>
      </c>
      <c r="O45" s="42" t="s">
        <v>19</v>
      </c>
    </row>
    <row r="46" spans="1:15" s="32" customFormat="1" ht="18" customHeight="1">
      <c r="A46" s="53"/>
      <c r="B46" s="45" t="s">
        <v>66</v>
      </c>
      <c r="D46" s="54"/>
      <c r="E46" s="30">
        <f t="shared" si="4"/>
        <v>34586</v>
      </c>
      <c r="F46" s="34">
        <v>17677</v>
      </c>
      <c r="G46" s="35">
        <v>16909</v>
      </c>
      <c r="H46" s="30">
        <f>SUM(I46:J46)</f>
        <v>35375</v>
      </c>
      <c r="I46" s="34">
        <v>18036</v>
      </c>
      <c r="J46" s="35">
        <v>17339</v>
      </c>
      <c r="K46" s="30">
        <f t="shared" si="6"/>
        <v>35617</v>
      </c>
      <c r="L46" s="34">
        <v>18202</v>
      </c>
      <c r="M46" s="35">
        <v>17415</v>
      </c>
      <c r="O46" s="32" t="s">
        <v>67</v>
      </c>
    </row>
    <row r="47" spans="1:15" s="32" customFormat="1" ht="18" customHeight="1">
      <c r="A47" s="45"/>
      <c r="B47" s="55" t="s">
        <v>68</v>
      </c>
      <c r="C47" s="45"/>
      <c r="D47" s="45"/>
      <c r="E47" s="30">
        <f t="shared" si="4"/>
        <v>32197</v>
      </c>
      <c r="F47" s="34">
        <v>15826</v>
      </c>
      <c r="G47" s="35">
        <v>16371</v>
      </c>
      <c r="H47" s="30">
        <v>32555</v>
      </c>
      <c r="I47" s="34">
        <v>15973</v>
      </c>
      <c r="J47" s="35">
        <v>16582</v>
      </c>
      <c r="K47" s="30">
        <f t="shared" si="6"/>
        <v>31865</v>
      </c>
      <c r="L47" s="34">
        <v>15591</v>
      </c>
      <c r="M47" s="35">
        <v>16274</v>
      </c>
      <c r="N47" s="45"/>
      <c r="O47" s="32" t="s">
        <v>69</v>
      </c>
    </row>
    <row r="48" spans="1:15" s="13" customFormat="1" ht="18" customHeight="1">
      <c r="A48" s="51"/>
      <c r="B48" s="38" t="s">
        <v>70</v>
      </c>
      <c r="C48" s="56"/>
      <c r="D48" s="56"/>
      <c r="E48" s="39">
        <f t="shared" si="4"/>
        <v>3585</v>
      </c>
      <c r="F48" s="40">
        <v>1745</v>
      </c>
      <c r="G48" s="40">
        <v>1840</v>
      </c>
      <c r="H48" s="39">
        <f>SUM(I48:J48)</f>
        <v>3642</v>
      </c>
      <c r="I48" s="40">
        <v>1786</v>
      </c>
      <c r="J48" s="40">
        <v>1856</v>
      </c>
      <c r="K48" s="39">
        <f t="shared" si="6"/>
        <v>3626</v>
      </c>
      <c r="L48" s="40">
        <v>1779</v>
      </c>
      <c r="M48" s="40">
        <v>1847</v>
      </c>
      <c r="N48" s="57"/>
      <c r="O48" s="42" t="s">
        <v>71</v>
      </c>
    </row>
    <row r="49" spans="1:15" s="13" customFormat="1" ht="18" customHeight="1">
      <c r="A49" s="51" t="s">
        <v>72</v>
      </c>
      <c r="B49" s="38" t="s">
        <v>18</v>
      </c>
      <c r="C49" s="56"/>
      <c r="D49" s="56"/>
      <c r="E49" s="39">
        <f t="shared" si="4"/>
        <v>28612</v>
      </c>
      <c r="F49" s="40">
        <v>14081</v>
      </c>
      <c r="G49" s="40">
        <v>14531</v>
      </c>
      <c r="H49" s="39">
        <f>SUM(I49:J49)</f>
        <v>28913</v>
      </c>
      <c r="I49" s="40">
        <v>14187</v>
      </c>
      <c r="J49" s="40">
        <v>14726</v>
      </c>
      <c r="K49" s="39">
        <f t="shared" si="6"/>
        <v>28239</v>
      </c>
      <c r="L49" s="40">
        <v>13812</v>
      </c>
      <c r="M49" s="40">
        <v>14427</v>
      </c>
      <c r="N49" s="57"/>
      <c r="O49" s="42" t="s">
        <v>19</v>
      </c>
    </row>
    <row r="50" spans="1:15" s="32" customFormat="1" ht="18" customHeight="1">
      <c r="A50" s="58"/>
      <c r="B50" s="59" t="s">
        <v>73</v>
      </c>
      <c r="C50" s="60"/>
      <c r="D50" s="60"/>
      <c r="E50" s="61">
        <f t="shared" si="4"/>
        <v>25166</v>
      </c>
      <c r="F50" s="62">
        <v>12658</v>
      </c>
      <c r="G50" s="62">
        <v>12508</v>
      </c>
      <c r="H50" s="61">
        <f>SUM(I50:J50)</f>
        <v>25424</v>
      </c>
      <c r="I50" s="62">
        <v>12756</v>
      </c>
      <c r="J50" s="62">
        <v>12668</v>
      </c>
      <c r="K50" s="62">
        <f t="shared" si="6"/>
        <v>25635</v>
      </c>
      <c r="L50" s="62">
        <v>12857</v>
      </c>
      <c r="M50" s="62">
        <v>12778</v>
      </c>
      <c r="N50" s="63"/>
      <c r="O50" s="58" t="s">
        <v>74</v>
      </c>
    </row>
    <row r="51" spans="2:3" ht="21">
      <c r="B51" s="13" t="s">
        <v>75</v>
      </c>
      <c r="C51" s="13"/>
    </row>
    <row r="52" spans="2:3" ht="21">
      <c r="B52" s="13" t="s">
        <v>76</v>
      </c>
      <c r="C52" s="13"/>
    </row>
    <row r="53" spans="2:3" ht="21">
      <c r="B53" s="13"/>
      <c r="C53" s="13"/>
    </row>
  </sheetData>
  <mergeCells count="12">
    <mergeCell ref="K30:M30"/>
    <mergeCell ref="N30:O32"/>
    <mergeCell ref="A30:D32"/>
    <mergeCell ref="A4:D6"/>
    <mergeCell ref="A7:D7"/>
    <mergeCell ref="N7:O7"/>
    <mergeCell ref="N4:O6"/>
    <mergeCell ref="K4:M4"/>
    <mergeCell ref="E4:G4"/>
    <mergeCell ref="H4:J4"/>
    <mergeCell ref="E30:G30"/>
    <mergeCell ref="H30:J30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2005-08-22T07:55:57Z</dcterms:created>
  <dcterms:modified xsi:type="dcterms:W3CDTF">2005-08-22T07:57:43Z</dcterms:modified>
  <cp:category/>
  <cp:version/>
  <cp:contentType/>
  <cp:contentStatus/>
</cp:coreProperties>
</file>