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10.1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<sst xmlns="http://schemas.openxmlformats.org/spreadsheetml/2006/main" count="59" uniqueCount="46">
  <si>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ตาราง</t>
  </si>
  <si>
    <t>จำนวนผู้ถือครองที่รายงานการใช้ประโยชน์ในที่ดิน และเนื้อที่ถือครองทำการเกษตร พ.ศ. 2536  2541 และ 2546</t>
  </si>
  <si>
    <t>TABLE</t>
  </si>
  <si>
    <t>NUMBER OF HOLDINGS REPORTING LAND USE AND AREA OF HOLDING: 1993, 1998 AND 2003</t>
  </si>
  <si>
    <t>เนื้อที่ Area: ไร่ Rai</t>
  </si>
  <si>
    <t>การใช้ประโยชน์ในที่ดิน</t>
  </si>
  <si>
    <t>2536  (1993)</t>
  </si>
  <si>
    <t>2541  (1998)</t>
  </si>
  <si>
    <t>2546  (2003)</t>
  </si>
  <si>
    <t>Land use</t>
  </si>
  <si>
    <t>จำนวน</t>
  </si>
  <si>
    <t>เนื้อที่</t>
  </si>
  <si>
    <t>Number</t>
  </si>
  <si>
    <t>Area</t>
  </si>
  <si>
    <t xml:space="preserve">                          ยอดรวม</t>
  </si>
  <si>
    <t xml:space="preserve">                          Total</t>
  </si>
  <si>
    <t xml:space="preserve">   ที่ปลูกข้าว</t>
  </si>
  <si>
    <t xml:space="preserve">   Rice</t>
  </si>
  <si>
    <t xml:space="preserve">   ที่ปลูกยางพารา</t>
  </si>
  <si>
    <t xml:space="preserve">   Para rubber</t>
  </si>
  <si>
    <t xml:space="preserve">   ที่ปลูกพืชยืนต้น และไม้ผล</t>
  </si>
  <si>
    <t xml:space="preserve">   Permanent crop</t>
  </si>
  <si>
    <t xml:space="preserve">   ที่ปลูกพืชไร่</t>
  </si>
  <si>
    <t xml:space="preserve">   Field crop</t>
  </si>
  <si>
    <t xml:space="preserve">   ที่ปลูกพืชผัก สมุนไพร และไม้ดอก</t>
  </si>
  <si>
    <t xml:space="preserve">   Vegetable crop, herb, flower</t>
  </si>
  <si>
    <t xml:space="preserve">      ไม้ประดับ</t>
  </si>
  <si>
    <t xml:space="preserve">      and omamental plant</t>
  </si>
  <si>
    <t xml:space="preserve">   ที่ปลูกสวนป่า</t>
  </si>
  <si>
    <t xml:space="preserve">   Forest (planted)</t>
  </si>
  <si>
    <t xml:space="preserve">   ทุ่งหญ้าเลี้ยงสัตว์</t>
  </si>
  <si>
    <t xml:space="preserve">   Pasture</t>
  </si>
  <si>
    <t xml:space="preserve">   คอกสัตว์</t>
  </si>
  <si>
    <t xml:space="preserve">                         -</t>
  </si>
  <si>
    <t xml:space="preserve">   Pen</t>
  </si>
  <si>
    <t xml:space="preserve">   ที่เพาะเลี้ยงสัตว์น้ำในพื้นที่น้ำจืด</t>
  </si>
  <si>
    <t xml:space="preserve">   Fresh water culture</t>
  </si>
  <si>
    <t xml:space="preserve">   ที่อื่น ๆ </t>
  </si>
  <si>
    <t xml:space="preserve">   Others</t>
  </si>
  <si>
    <t xml:space="preserve">               1/  ผู้ถือครอง 1 รายอาจรายงานการใช้ประโยชน์ที่ดินมากกว่า 1 ลักษณะ</t>
  </si>
  <si>
    <t xml:space="preserve">                     One holding may report more than one type of land use.</t>
  </si>
  <si>
    <t xml:space="preserve">           ที่มา:  สำมะโนการเกษตร พ.ศ. 2536  และ2546 และสำรวจการเปลี่ยนแปลงทางการเกษตร พ.ศ. 2541 จังหวัดจันทบุรี  สำนักงานสถิติแห่งชาติ</t>
  </si>
  <si>
    <t xml:space="preserve">       Source:  The 1993 and 2003 Agricultural Census and 1998 Intercensal Survey of Agriculture, Changwat Chanthaburi ,  National Statistical Office</t>
  </si>
  <si>
    <r>
      <t xml:space="preserve">47774 </t>
    </r>
    <r>
      <rPr>
        <vertAlign val="superscript"/>
        <sz val="13"/>
        <rFont val="AngsanaUPC"/>
        <family val="1"/>
      </rPr>
      <t>1/</t>
    </r>
  </si>
  <si>
    <r>
      <t xml:space="preserve">50513 </t>
    </r>
    <r>
      <rPr>
        <vertAlign val="superscript"/>
        <sz val="13"/>
        <rFont val="AngsanaUPC"/>
        <family val="1"/>
      </rPr>
      <t>1/</t>
    </r>
  </si>
  <si>
    <r>
      <t xml:space="preserve">59265 </t>
    </r>
    <r>
      <rPr>
        <vertAlign val="superscript"/>
        <sz val="13"/>
        <rFont val="AngsanaUPC"/>
        <family val="1"/>
      </rPr>
      <t>1/</t>
    </r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</si>
</sst>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"/>
    <numFmt numFmtId="201" formatCode="#,##0.000"/>
    <numFmt numFmtId="202" formatCode="#,##0\ \ \ "/>
    <numFmt numFmtId="203" formatCode="#,##0\ \ \ \ \ \ "/>
    <numFmt numFmtId="204" formatCode="#,##0\ \ \ \ \ \ \ \ \ \ \ "/>
  </numFmts>
  <fonts count="7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vertAlign val="superscript"/>
      <sz val="13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02" fontId="5" fillId="0" borderId="8" xfId="0" applyNumberFormat="1" applyFont="1" applyBorder="1" applyAlignment="1">
      <alignment horizontal="right"/>
    </xf>
    <xf numFmtId="202" fontId="5" fillId="0" borderId="8" xfId="0" applyNumberFormat="1" applyFont="1" applyBorder="1" applyAlignment="1">
      <alignment/>
    </xf>
    <xf numFmtId="0" fontId="4" fillId="0" borderId="7" xfId="0" applyFont="1" applyBorder="1" applyAlignment="1">
      <alignment horizontal="left"/>
    </xf>
    <xf numFmtId="202" fontId="4" fillId="0" borderId="8" xfId="0" applyNumberFormat="1" applyFont="1" applyBorder="1" applyAlignment="1">
      <alignment/>
    </xf>
    <xf numFmtId="202" fontId="4" fillId="0" borderId="0" xfId="0" applyNumberFormat="1" applyFont="1" applyBorder="1" applyAlignment="1">
      <alignment/>
    </xf>
    <xf numFmtId="202" fontId="4" fillId="0" borderId="4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202" fontId="5" fillId="0" borderId="7" xfId="0" applyNumberFormat="1" applyFont="1" applyBorder="1" applyAlignment="1">
      <alignment/>
    </xf>
    <xf numFmtId="202" fontId="5" fillId="0" borderId="4" xfId="0" applyNumberFormat="1" applyFont="1" applyBorder="1" applyAlignment="1">
      <alignment/>
    </xf>
    <xf numFmtId="202" fontId="5" fillId="0" borderId="0" xfId="0" applyNumberFormat="1" applyFont="1" applyAlignment="1">
      <alignment/>
    </xf>
    <xf numFmtId="0" fontId="5" fillId="0" borderId="7" xfId="0" applyFont="1" applyBorder="1" applyAlignment="1">
      <alignment horizontal="left"/>
    </xf>
    <xf numFmtId="204" fontId="5" fillId="0" borderId="7" xfId="0" applyNumberFormat="1" applyFont="1" applyBorder="1" applyAlignment="1">
      <alignment horizontal="left"/>
    </xf>
    <xf numFmtId="204" fontId="5" fillId="0" borderId="8" xfId="0" applyNumberFormat="1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/>
    </xf>
    <xf numFmtId="0" fontId="5" fillId="0" borderId="6" xfId="0" applyFont="1" applyBorder="1" applyAlignment="1">
      <alignment/>
    </xf>
    <xf numFmtId="202" fontId="5" fillId="0" borderId="5" xfId="0" applyNumberFormat="1" applyFont="1" applyBorder="1" applyAlignment="1">
      <alignment/>
    </xf>
    <xf numFmtId="202" fontId="5" fillId="0" borderId="10" xfId="0" applyNumberFormat="1" applyFont="1" applyBorder="1" applyAlignment="1">
      <alignment/>
    </xf>
    <xf numFmtId="202" fontId="5" fillId="0" borderId="6" xfId="0" applyNumberFormat="1" applyFont="1" applyBorder="1" applyAlignment="1">
      <alignment/>
    </xf>
    <xf numFmtId="202" fontId="5" fillId="0" borderId="9" xfId="0" applyNumberFormat="1" applyFont="1" applyBorder="1" applyAlignment="1">
      <alignment/>
    </xf>
    <xf numFmtId="0" fontId="5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1485900</xdr:colOff>
      <xdr:row>20</xdr:row>
      <xdr:rowOff>180975</xdr:rowOff>
    </xdr:from>
    <xdr:to>
      <xdr:col>12</xdr:col>
      <xdr:colOff>104775</xdr:colOff>
      <xdr:row>24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72550" y="4933950"/>
          <a:ext cx="2667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109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1.8515625" style="3" customWidth="1"/>
    <col min="2" max="2" width="6.8515625" style="3" customWidth="1"/>
    <col min="3" max="3" width="4.140625" style="3" customWidth="1"/>
    <col min="4" max="4" width="16.7109375" style="3" customWidth="1"/>
    <col min="5" max="10" width="13.57421875" style="3" customWidth="1"/>
    <col min="11" max="11" width="1.28515625" style="3" customWidth="1"/>
    <col min="12" max="12" width="24.7109375" style="3" customWidth="1"/>
    <col min="13" max="13" width="8.140625" style="8" customWidth="1"/>
    <col min="14" max="16384" width="9.140625" style="8" customWidth="1"/>
  </cols>
  <sheetData>
    <row r="1" spans="1:12" s="4" customFormat="1" ht="21">
      <c r="A1" s="1"/>
      <c r="B1" s="1" t="s">
        <v>0</v>
      </c>
      <c r="C1" s="2">
        <v>10.1</v>
      </c>
      <c r="D1" s="1" t="s">
        <v>1</v>
      </c>
      <c r="E1" s="1"/>
      <c r="F1" s="1"/>
      <c r="G1" s="1"/>
      <c r="H1" s="1"/>
      <c r="I1" s="1"/>
      <c r="J1" s="1"/>
      <c r="K1" s="3"/>
      <c r="L1" s="3"/>
    </row>
    <row r="2" spans="1:12" s="7" customFormat="1" ht="21">
      <c r="A2" s="5"/>
      <c r="B2" s="1" t="s">
        <v>2</v>
      </c>
      <c r="C2" s="2">
        <v>10.1</v>
      </c>
      <c r="D2" s="1" t="s">
        <v>3</v>
      </c>
      <c r="E2" s="5"/>
      <c r="F2" s="5"/>
      <c r="G2" s="5"/>
      <c r="H2" s="5"/>
      <c r="I2" s="5"/>
      <c r="J2" s="5"/>
      <c r="K2" s="6"/>
      <c r="L2" s="6"/>
    </row>
    <row r="3" spans="1:12" ht="20.25" customHeight="1">
      <c r="A3" s="8"/>
      <c r="B3" s="8"/>
      <c r="C3" s="8"/>
      <c r="D3" s="8"/>
      <c r="E3" s="8"/>
      <c r="F3" s="8"/>
      <c r="G3" s="8"/>
      <c r="H3" s="8"/>
      <c r="I3" s="8"/>
      <c r="J3" s="8"/>
      <c r="L3" s="9" t="s">
        <v>4</v>
      </c>
    </row>
    <row r="4" spans="1:12" s="6" customFormat="1" ht="21" customHeight="1">
      <c r="A4" s="10" t="s">
        <v>5</v>
      </c>
      <c r="B4" s="10"/>
      <c r="C4" s="10"/>
      <c r="D4" s="11"/>
      <c r="E4" s="12" t="s">
        <v>6</v>
      </c>
      <c r="F4" s="11"/>
      <c r="G4" s="12" t="s">
        <v>7</v>
      </c>
      <c r="H4" s="11"/>
      <c r="I4" s="12" t="s">
        <v>8</v>
      </c>
      <c r="J4" s="11"/>
      <c r="K4" s="12" t="s">
        <v>9</v>
      </c>
      <c r="L4" s="10"/>
    </row>
    <row r="5" spans="1:12" s="6" customFormat="1" ht="17.25" customHeight="1">
      <c r="A5" s="13"/>
      <c r="B5" s="13"/>
      <c r="C5" s="13"/>
      <c r="D5" s="14"/>
      <c r="E5" s="15"/>
      <c r="F5" s="16"/>
      <c r="G5" s="15"/>
      <c r="H5" s="16"/>
      <c r="I5" s="15"/>
      <c r="J5" s="16"/>
      <c r="K5" s="17"/>
      <c r="L5" s="13"/>
    </row>
    <row r="6" spans="1:12" s="6" customFormat="1" ht="21" customHeight="1">
      <c r="A6" s="13"/>
      <c r="B6" s="13"/>
      <c r="C6" s="13"/>
      <c r="D6" s="14"/>
      <c r="E6" s="18" t="s">
        <v>10</v>
      </c>
      <c r="F6" s="19" t="s">
        <v>11</v>
      </c>
      <c r="G6" s="18" t="s">
        <v>10</v>
      </c>
      <c r="H6" s="19" t="s">
        <v>11</v>
      </c>
      <c r="I6" s="18" t="s">
        <v>10</v>
      </c>
      <c r="J6" s="19" t="s">
        <v>11</v>
      </c>
      <c r="K6" s="17"/>
      <c r="L6" s="13"/>
    </row>
    <row r="7" spans="1:12" s="6" customFormat="1" ht="21" customHeight="1">
      <c r="A7" s="20"/>
      <c r="B7" s="20"/>
      <c r="C7" s="20"/>
      <c r="D7" s="16"/>
      <c r="E7" s="21" t="s">
        <v>12</v>
      </c>
      <c r="F7" s="22" t="s">
        <v>13</v>
      </c>
      <c r="G7" s="21" t="s">
        <v>12</v>
      </c>
      <c r="H7" s="22" t="s">
        <v>13</v>
      </c>
      <c r="I7" s="21" t="s">
        <v>12</v>
      </c>
      <c r="J7" s="22" t="s">
        <v>13</v>
      </c>
      <c r="K7" s="15"/>
      <c r="L7" s="20"/>
    </row>
    <row r="8" spans="1:12" s="6" customFormat="1" ht="6" customHeight="1">
      <c r="A8" s="23"/>
      <c r="B8" s="23"/>
      <c r="C8" s="23"/>
      <c r="D8" s="24"/>
      <c r="E8" s="25"/>
      <c r="F8" s="19"/>
      <c r="G8" s="18"/>
      <c r="H8" s="26"/>
      <c r="I8" s="26"/>
      <c r="J8" s="19"/>
      <c r="K8" s="27"/>
      <c r="L8" s="23"/>
    </row>
    <row r="9" spans="1:12" s="7" customFormat="1" ht="20.25">
      <c r="A9" s="28" t="s">
        <v>14</v>
      </c>
      <c r="B9" s="29"/>
      <c r="C9" s="29"/>
      <c r="D9" s="30"/>
      <c r="E9" s="31" t="s">
        <v>43</v>
      </c>
      <c r="F9" s="32">
        <f>SUM(F11:F21)</f>
        <v>1309568</v>
      </c>
      <c r="G9" s="31" t="s">
        <v>44</v>
      </c>
      <c r="H9" s="32">
        <f>SUM(H11:H21)</f>
        <v>1334688</v>
      </c>
      <c r="I9" s="31" t="s">
        <v>45</v>
      </c>
      <c r="J9" s="32">
        <f>SUM(J11:J21)</f>
        <v>1375594</v>
      </c>
      <c r="K9" s="33" t="s">
        <v>15</v>
      </c>
      <c r="L9" s="29"/>
    </row>
    <row r="10" spans="1:12" s="7" customFormat="1" ht="3" customHeight="1">
      <c r="A10" s="28"/>
      <c r="B10" s="29"/>
      <c r="C10" s="29"/>
      <c r="D10" s="30"/>
      <c r="E10" s="34"/>
      <c r="F10" s="35"/>
      <c r="G10" s="34"/>
      <c r="H10" s="36"/>
      <c r="I10" s="34"/>
      <c r="J10" s="35"/>
      <c r="K10" s="33"/>
      <c r="L10" s="29"/>
    </row>
    <row r="11" spans="1:12" s="38" customFormat="1" ht="20.25" customHeight="1">
      <c r="A11" s="37" t="s">
        <v>16</v>
      </c>
      <c r="D11" s="39"/>
      <c r="E11" s="40">
        <v>7685</v>
      </c>
      <c r="F11" s="40">
        <v>72327</v>
      </c>
      <c r="G11" s="32">
        <v>5386</v>
      </c>
      <c r="H11" s="41">
        <v>38574</v>
      </c>
      <c r="I11" s="42">
        <v>3292</v>
      </c>
      <c r="J11" s="40">
        <v>25751</v>
      </c>
      <c r="K11" s="43" t="s">
        <v>17</v>
      </c>
      <c r="L11" s="6"/>
    </row>
    <row r="12" spans="1:12" s="38" customFormat="1" ht="20.25" customHeight="1">
      <c r="A12" s="37" t="s">
        <v>18</v>
      </c>
      <c r="D12" s="39"/>
      <c r="E12" s="40">
        <v>9208</v>
      </c>
      <c r="F12" s="40">
        <v>262284</v>
      </c>
      <c r="G12" s="32">
        <v>11165</v>
      </c>
      <c r="H12" s="41">
        <v>416191</v>
      </c>
      <c r="I12" s="42">
        <v>7726</v>
      </c>
      <c r="J12" s="40">
        <v>244620</v>
      </c>
      <c r="K12" s="43" t="s">
        <v>19</v>
      </c>
      <c r="L12" s="6"/>
    </row>
    <row r="13" spans="1:12" s="38" customFormat="1" ht="20.25" customHeight="1">
      <c r="A13" s="37" t="s">
        <v>20</v>
      </c>
      <c r="D13" s="39"/>
      <c r="E13" s="40">
        <v>33429</v>
      </c>
      <c r="F13" s="40">
        <v>517999</v>
      </c>
      <c r="G13" s="32">
        <v>38430</v>
      </c>
      <c r="H13" s="41">
        <v>613542</v>
      </c>
      <c r="I13" s="42">
        <v>47825</v>
      </c>
      <c r="J13" s="40">
        <v>795421</v>
      </c>
      <c r="K13" s="43" t="s">
        <v>21</v>
      </c>
      <c r="L13" s="6"/>
    </row>
    <row r="14" spans="1:12" s="38" customFormat="1" ht="20.25" customHeight="1">
      <c r="A14" s="37" t="s">
        <v>22</v>
      </c>
      <c r="D14" s="39"/>
      <c r="E14" s="40">
        <v>12990</v>
      </c>
      <c r="F14" s="40">
        <v>332322</v>
      </c>
      <c r="G14" s="32">
        <v>5968</v>
      </c>
      <c r="H14" s="41">
        <v>151659</v>
      </c>
      <c r="I14" s="42">
        <v>9571</v>
      </c>
      <c r="J14" s="40">
        <v>245676</v>
      </c>
      <c r="K14" s="43" t="s">
        <v>23</v>
      </c>
      <c r="L14" s="6"/>
    </row>
    <row r="15" spans="1:12" s="38" customFormat="1" ht="20.25" customHeight="1">
      <c r="A15" s="37" t="s">
        <v>24</v>
      </c>
      <c r="D15" s="39"/>
      <c r="E15" s="40">
        <v>1201</v>
      </c>
      <c r="F15" s="40">
        <v>8279</v>
      </c>
      <c r="G15" s="32">
        <v>857</v>
      </c>
      <c r="H15" s="41">
        <v>9609</v>
      </c>
      <c r="I15" s="42">
        <v>3946</v>
      </c>
      <c r="J15" s="40">
        <v>15615</v>
      </c>
      <c r="K15" s="43" t="s">
        <v>25</v>
      </c>
      <c r="L15" s="6"/>
    </row>
    <row r="16" spans="1:12" s="38" customFormat="1" ht="20.25" customHeight="1">
      <c r="A16" s="37" t="s">
        <v>26</v>
      </c>
      <c r="D16" s="39"/>
      <c r="E16" s="40"/>
      <c r="F16" s="40"/>
      <c r="G16" s="32"/>
      <c r="H16" s="41"/>
      <c r="I16" s="42"/>
      <c r="J16" s="40"/>
      <c r="K16" s="43" t="s">
        <v>27</v>
      </c>
      <c r="L16" s="6"/>
    </row>
    <row r="17" spans="1:12" s="38" customFormat="1" ht="20.25" customHeight="1">
      <c r="A17" s="37" t="s">
        <v>28</v>
      </c>
      <c r="D17" s="39"/>
      <c r="E17" s="40">
        <v>391</v>
      </c>
      <c r="F17" s="40">
        <v>15432</v>
      </c>
      <c r="G17" s="32">
        <v>2070</v>
      </c>
      <c r="H17" s="41">
        <v>22004</v>
      </c>
      <c r="I17" s="42">
        <v>120</v>
      </c>
      <c r="J17" s="40">
        <v>4074</v>
      </c>
      <c r="K17" s="43" t="s">
        <v>29</v>
      </c>
      <c r="L17" s="6"/>
    </row>
    <row r="18" spans="1:12" s="38" customFormat="1" ht="20.25" customHeight="1">
      <c r="A18" s="37" t="s">
        <v>30</v>
      </c>
      <c r="D18" s="39"/>
      <c r="E18" s="40">
        <v>232</v>
      </c>
      <c r="F18" s="40">
        <v>7478</v>
      </c>
      <c r="G18" s="32">
        <f>14+37</f>
        <v>51</v>
      </c>
      <c r="H18" s="41">
        <f>227+7318</f>
        <v>7545</v>
      </c>
      <c r="I18" s="42">
        <v>261</v>
      </c>
      <c r="J18" s="40">
        <v>4658</v>
      </c>
      <c r="K18" s="43" t="s">
        <v>31</v>
      </c>
      <c r="L18" s="6"/>
    </row>
    <row r="19" spans="1:12" s="38" customFormat="1" ht="20.25" customHeight="1">
      <c r="A19" s="37" t="s">
        <v>32</v>
      </c>
      <c r="D19" s="39"/>
      <c r="E19" s="44" t="s">
        <v>33</v>
      </c>
      <c r="F19" s="44" t="s">
        <v>33</v>
      </c>
      <c r="G19" s="32">
        <v>1255</v>
      </c>
      <c r="H19" s="41">
        <v>5261</v>
      </c>
      <c r="I19" s="42">
        <v>984</v>
      </c>
      <c r="J19" s="40">
        <v>2604</v>
      </c>
      <c r="K19" s="43" t="s">
        <v>34</v>
      </c>
      <c r="L19" s="6"/>
    </row>
    <row r="20" spans="1:12" s="38" customFormat="1" ht="20.25" customHeight="1">
      <c r="A20" s="37" t="s">
        <v>35</v>
      </c>
      <c r="D20" s="39"/>
      <c r="E20" s="44" t="s">
        <v>33</v>
      </c>
      <c r="F20" s="44" t="s">
        <v>33</v>
      </c>
      <c r="G20" s="44" t="s">
        <v>33</v>
      </c>
      <c r="H20" s="45" t="s">
        <v>33</v>
      </c>
      <c r="I20" s="42">
        <v>553</v>
      </c>
      <c r="J20" s="40">
        <v>2607</v>
      </c>
      <c r="K20" s="43" t="s">
        <v>36</v>
      </c>
      <c r="L20" s="6"/>
    </row>
    <row r="21" spans="1:12" s="38" customFormat="1" ht="20.25" customHeight="1">
      <c r="A21" s="46" t="s">
        <v>37</v>
      </c>
      <c r="B21" s="47"/>
      <c r="C21" s="47"/>
      <c r="D21" s="48"/>
      <c r="E21" s="49">
        <f>3386+4246</f>
        <v>7632</v>
      </c>
      <c r="F21" s="49">
        <f>21916+71531</f>
        <v>93447</v>
      </c>
      <c r="G21" s="50">
        <f>991+1910</f>
        <v>2901</v>
      </c>
      <c r="H21" s="51">
        <f>9894+60409</f>
        <v>70303</v>
      </c>
      <c r="I21" s="52">
        <v>5344</v>
      </c>
      <c r="J21" s="49">
        <v>34568</v>
      </c>
      <c r="K21" s="53" t="s">
        <v>38</v>
      </c>
      <c r="L21" s="47"/>
    </row>
    <row r="22" spans="1:12" s="38" customFormat="1" ht="18.75">
      <c r="A22" s="6" t="s">
        <v>39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s="38" customFormat="1" ht="18.75">
      <c r="A23" s="6" t="s">
        <v>40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s="38" customFormat="1" ht="18.75">
      <c r="A24" s="6" t="s">
        <v>41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s="38" customFormat="1" ht="18.75">
      <c r="A25" s="6" t="s">
        <v>42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s="38" customFormat="1" ht="18.75">
      <c r="A26" s="6"/>
      <c r="G26" s="6"/>
      <c r="H26" s="6"/>
      <c r="I26" s="6"/>
      <c r="J26" s="6"/>
      <c r="K26" s="6"/>
      <c r="L26" s="6"/>
    </row>
    <row r="27" ht="21">
      <c r="A27" s="6"/>
    </row>
    <row r="28" ht="21">
      <c r="A28" s="6"/>
    </row>
    <row r="29" ht="21">
      <c r="A29" s="6"/>
    </row>
  </sheetData>
  <mergeCells count="5">
    <mergeCell ref="A4:D7"/>
    <mergeCell ref="K4:L7"/>
    <mergeCell ref="E4:F5"/>
    <mergeCell ref="G4:H5"/>
    <mergeCell ref="I4:J5"/>
  </mergeCells>
  <printOptions/>
  <pageMargins left="0.9055118110236221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2005-08-23T08:06:25Z</dcterms:created>
  <dcterms:modified xsi:type="dcterms:W3CDTF">2005-08-23T08:06:33Z</dcterms:modified>
  <cp:category/>
  <cp:version/>
  <cp:contentType/>
  <cp:contentStatus/>
</cp:coreProperties>
</file>