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655" activeTab="0"/>
  </bookViews>
  <sheets>
    <sheet name="9.2" sheetId="1" r:id="rId1"/>
  </sheets>
  <definedNames>
    <definedName name="YIELD_PER_RAI_BY_TYPE_OF_VEGETABLE_CROPS___CROP_YEAR_______" localSheetId="0">'9.2'!#REF!</definedName>
  </definedNames>
  <calcPr fullCalcOnLoad="1"/>
</workbook>
</file>

<file path=xl/sharedStrings.xml><?xml version="1.0" encoding="utf-8"?>
<sst xmlns="http://schemas.openxmlformats.org/spreadsheetml/2006/main" count="132" uniqueCount="52">
  <si>
    <t xml:space="preserve">                    ตาราง   9.2   จำนวนสถานประกอบการที่มีลูกจ้างตั้งแต่ 1 คนขึ้นไป และจำนวนลูกจ้าง จำแนกตามประเภทอุตสาหกรรม ขนาดของสถานประกอบการ และเพศ  จังหวัดจันทบุรี พ.ศ. 2545</t>
  </si>
  <si>
    <t xml:space="preserve">                 TABLE   9.2   NUMBER OF ESTABLISHMENTS  AND EMPLOYEES BY TYPE OF INDUSTRIES, SIZE OF ESTABLISHMENT, AND SEX , CHANTHABURI : 2002</t>
  </si>
  <si>
    <t>รวม</t>
  </si>
  <si>
    <t>ขนาดของสถานประกอบการ (คน)    Size of Establishments ( Persons)</t>
  </si>
  <si>
    <t>Type of industries</t>
  </si>
  <si>
    <t>ประเภทอุตสาหกรรม</t>
  </si>
  <si>
    <t>Total</t>
  </si>
  <si>
    <t>1 – 4</t>
  </si>
  <si>
    <t>5 – 9</t>
  </si>
  <si>
    <t>10 – 19</t>
  </si>
  <si>
    <t>20 – 49</t>
  </si>
  <si>
    <t>50 – 99</t>
  </si>
  <si>
    <t>100 – 299</t>
  </si>
  <si>
    <t>300 – 499</t>
  </si>
  <si>
    <t>500 – 999</t>
  </si>
  <si>
    <t>&gt; = 1,000</t>
  </si>
  <si>
    <t>สปก.</t>
  </si>
  <si>
    <t>ลูกจ้าง</t>
  </si>
  <si>
    <t>Est.</t>
  </si>
  <si>
    <t>Employee</t>
  </si>
  <si>
    <t>รวมยอด</t>
  </si>
  <si>
    <t>การทำเหมืองแร่ และเหมืองหิน</t>
  </si>
  <si>
    <t>-</t>
  </si>
  <si>
    <t xml:space="preserve"> Mining and quarrying</t>
  </si>
  <si>
    <t>การผลิต</t>
  </si>
  <si>
    <t>358</t>
  </si>
  <si>
    <t xml:space="preserve"> Manufacturing</t>
  </si>
  <si>
    <t>การไฟฟ้า ก๊าซและการประปา</t>
  </si>
  <si>
    <t xml:space="preserve"> Electricity, gas and water</t>
  </si>
  <si>
    <t>การก่อสร้าง</t>
  </si>
  <si>
    <t xml:space="preserve"> Construction</t>
  </si>
  <si>
    <t>การขายส่ง การขายปลีก</t>
  </si>
  <si>
    <t xml:space="preserve"> Wholesale, retail</t>
  </si>
  <si>
    <t xml:space="preserve">    ภัตตาคารและโรงแรม</t>
  </si>
  <si>
    <t>1,473</t>
  </si>
  <si>
    <t xml:space="preserve">    restaurants and hotels</t>
  </si>
  <si>
    <t>การขนส่ง สถานที่เก็บสินค้า</t>
  </si>
  <si>
    <t xml:space="preserve"> Transport, storage and</t>
  </si>
  <si>
    <t xml:space="preserve">    และการคมนาคม</t>
  </si>
  <si>
    <t xml:space="preserve">    communication</t>
  </si>
  <si>
    <t>บริการการเงิน การประกันภัย</t>
  </si>
  <si>
    <t xml:space="preserve"> Financing, insurance,real estate </t>
  </si>
  <si>
    <t xml:space="preserve">    อสังหาริมทรัพย์และธุรกิจ</t>
  </si>
  <si>
    <t xml:space="preserve">    and business services</t>
  </si>
  <si>
    <t>บริการชุมชน บริการสังคม</t>
  </si>
  <si>
    <t xml:space="preserve"> Community, social and </t>
  </si>
  <si>
    <t xml:space="preserve">    และบริการส่วนบุคคล</t>
  </si>
  <si>
    <t xml:space="preserve">    personal services</t>
  </si>
  <si>
    <t xml:space="preserve">หมายเหตุ  :  สปก - จำนวนสถานประกอบการ                                                                                                    </t>
  </si>
  <si>
    <t xml:space="preserve"> Note  :  Est - Number of Establishments</t>
  </si>
  <si>
    <t>ที่มา  :  กรมสวัสดิการและคุ้มครองแรงงาน กระทรวงแรงงาน</t>
  </si>
  <si>
    <t>Source  :  Department of Labour Protection and Welfare, Ministry of Labour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</si>
</sst>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"/>
    <numFmt numFmtId="190" formatCode="&quot;$&quot;#,##0_);[Red]\(&quot;$&quot;#,##0\)"/>
    <numFmt numFmtId="191" formatCode="&quot;$&quot;#,##0.00_);[Red]\(&quot;$&quot;#,##0.00\)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14"/>
      <name val="AngsanaUPC"/>
      <family val="0"/>
    </font>
    <font>
      <b/>
      <sz val="14"/>
      <name val="AngsanaUPC"/>
      <family val="1"/>
    </font>
    <font>
      <sz val="11"/>
      <name val="AngsanaUPC"/>
      <family val="0"/>
    </font>
    <font>
      <sz val="11"/>
      <name val="Times New Roman"/>
      <family val="0"/>
    </font>
    <font>
      <b/>
      <sz val="12"/>
      <name val="AngsanaUPC"/>
      <family val="1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7" fillId="0" borderId="0" xfId="20" applyFont="1" applyAlignment="1" quotePrefix="1">
      <alignment horizontal="left"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6" fillId="0" borderId="1" xfId="0" applyFont="1" applyBorder="1" applyAlignment="1">
      <alignment vertical="center"/>
    </xf>
    <xf numFmtId="0" fontId="6" fillId="0" borderId="2" xfId="19" applyFont="1" applyBorder="1" applyAlignment="1">
      <alignment horizontal="center" vertical="center"/>
      <protection/>
    </xf>
    <xf numFmtId="0" fontId="6" fillId="0" borderId="1" xfId="19" applyFont="1" applyBorder="1" applyAlignment="1">
      <alignment horizontal="center" vertical="center"/>
      <protection/>
    </xf>
    <xf numFmtId="0" fontId="6" fillId="0" borderId="3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17" applyFont="1" applyBorder="1" applyAlignment="1">
      <alignment horizontal="center" vertical="center"/>
      <protection/>
    </xf>
    <xf numFmtId="0" fontId="6" fillId="0" borderId="6" xfId="17" applyFont="1" applyBorder="1" applyAlignment="1">
      <alignment horizontal="center" vertical="center"/>
      <protection/>
    </xf>
    <xf numFmtId="0" fontId="6" fillId="0" borderId="7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6" fillId="0" borderId="7" xfId="0" applyFont="1" applyBorder="1" applyAlignment="1" quotePrefix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1" xfId="19" applyFont="1" applyBorder="1" applyAlignment="1">
      <alignment horizontal="center" vertical="center"/>
      <protection/>
    </xf>
    <xf numFmtId="0" fontId="6" fillId="0" borderId="9" xfId="19" applyFont="1" applyBorder="1" applyAlignment="1">
      <alignment horizontal="center" vertical="center"/>
      <protection/>
    </xf>
    <xf numFmtId="0" fontId="6" fillId="0" borderId="8" xfId="19" applyFont="1" applyBorder="1" applyAlignment="1">
      <alignment horizontal="center" vertical="center"/>
      <protection/>
    </xf>
    <xf numFmtId="0" fontId="6" fillId="0" borderId="7" xfId="19" applyFont="1" applyBorder="1" applyAlignment="1">
      <alignment horizontal="center" vertical="center"/>
      <protection/>
    </xf>
    <xf numFmtId="0" fontId="6" fillId="0" borderId="6" xfId="0" applyFont="1" applyBorder="1" applyAlignment="1">
      <alignment vertical="center"/>
    </xf>
    <xf numFmtId="0" fontId="6" fillId="0" borderId="6" xfId="17" applyFont="1" applyBorder="1" applyAlignment="1">
      <alignment horizontal="center" vertical="center"/>
      <protection/>
    </xf>
    <xf numFmtId="0" fontId="6" fillId="0" borderId="11" xfId="17" applyFont="1" applyBorder="1" applyAlignment="1">
      <alignment horizontal="center" vertical="center"/>
      <protection/>
    </xf>
    <xf numFmtId="0" fontId="6" fillId="0" borderId="12" xfId="17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189" fontId="9" fillId="0" borderId="4" xfId="0" applyNumberFormat="1" applyFont="1" applyBorder="1" applyAlignment="1">
      <alignment vertical="center"/>
    </xf>
    <xf numFmtId="189" fontId="9" fillId="0" borderId="13" xfId="0" applyNumberFormat="1" applyFont="1" applyBorder="1" applyAlignment="1">
      <alignment vertical="center"/>
    </xf>
    <xf numFmtId="189" fontId="9" fillId="0" borderId="4" xfId="0" applyNumberFormat="1" applyFont="1" applyBorder="1" applyAlignment="1" quotePrefix="1">
      <alignment vertical="center"/>
    </xf>
    <xf numFmtId="0" fontId="9" fillId="0" borderId="0" xfId="0" applyFont="1" applyBorder="1" applyAlignment="1">
      <alignment horizontal="center" vertical="center"/>
    </xf>
    <xf numFmtId="189" fontId="6" fillId="0" borderId="4" xfId="0" applyNumberFormat="1" applyFont="1" applyBorder="1" applyAlignment="1">
      <alignment vertical="center"/>
    </xf>
    <xf numFmtId="189" fontId="6" fillId="0" borderId="13" xfId="0" applyNumberFormat="1" applyFont="1" applyBorder="1" applyAlignment="1">
      <alignment vertical="center"/>
    </xf>
    <xf numFmtId="189" fontId="6" fillId="0" borderId="13" xfId="0" applyNumberFormat="1" applyFont="1" applyBorder="1" applyAlignment="1" quotePrefix="1">
      <alignment horizontal="left" vertical="center" indent="2"/>
    </xf>
    <xf numFmtId="189" fontId="6" fillId="0" borderId="4" xfId="0" applyNumberFormat="1" applyFont="1" applyBorder="1" applyAlignment="1" quotePrefix="1">
      <alignment horizontal="left" vertical="center" indent="2"/>
    </xf>
    <xf numFmtId="189" fontId="6" fillId="0" borderId="13" xfId="0" applyNumberFormat="1" applyFont="1" applyBorder="1" applyAlignment="1" quotePrefix="1">
      <alignment horizontal="center" vertical="center"/>
    </xf>
    <xf numFmtId="189" fontId="6" fillId="0" borderId="4" xfId="0" applyNumberFormat="1" applyFont="1" applyBorder="1" applyAlignment="1" quotePrefix="1">
      <alignment horizontal="center" vertical="center"/>
    </xf>
    <xf numFmtId="189" fontId="6" fillId="0" borderId="0" xfId="0" applyNumberFormat="1" applyFont="1" applyAlignment="1" quotePrefix="1">
      <alignment horizontal="center" vertical="center"/>
    </xf>
    <xf numFmtId="0" fontId="6" fillId="0" borderId="10" xfId="0" applyFont="1" applyBorder="1" applyAlignment="1">
      <alignment horizontal="left" vertical="center"/>
    </xf>
    <xf numFmtId="189" fontId="6" fillId="0" borderId="4" xfId="0" applyNumberFormat="1" applyFont="1" applyBorder="1" applyAlignment="1">
      <alignment horizontal="left" vertical="center" indent="2"/>
    </xf>
    <xf numFmtId="1" fontId="6" fillId="0" borderId="4" xfId="0" applyNumberFormat="1" applyFont="1" applyBorder="1" applyAlignment="1" quotePrefix="1">
      <alignment horizontal="left" vertical="center" indent="2"/>
    </xf>
    <xf numFmtId="189" fontId="6" fillId="0" borderId="4" xfId="0" applyNumberFormat="1" applyFont="1" applyBorder="1" applyAlignment="1" quotePrefix="1">
      <alignment horizontal="left" vertical="center" indent="1"/>
    </xf>
    <xf numFmtId="189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 quotePrefix="1">
      <alignment horizontal="left" vertical="center"/>
    </xf>
    <xf numFmtId="189" fontId="6" fillId="0" borderId="13" xfId="0" applyNumberFormat="1" applyFont="1" applyBorder="1" applyAlignment="1">
      <alignment horizontal="left" vertical="center" indent="2"/>
    </xf>
    <xf numFmtId="189" fontId="6" fillId="0" borderId="4" xfId="0" applyNumberFormat="1" applyFont="1" applyBorder="1" applyAlignment="1">
      <alignment horizontal="left" vertical="center" indent="1"/>
    </xf>
    <xf numFmtId="0" fontId="6" fillId="0" borderId="4" xfId="0" applyFont="1" applyBorder="1" applyAlignment="1" quotePrefix="1">
      <alignment horizontal="left" vertical="center"/>
    </xf>
    <xf numFmtId="189" fontId="6" fillId="0" borderId="6" xfId="0" applyNumberFormat="1" applyFont="1" applyBorder="1" applyAlignment="1">
      <alignment vertical="center"/>
    </xf>
    <xf numFmtId="189" fontId="6" fillId="0" borderId="11" xfId="0" applyNumberFormat="1" applyFont="1" applyBorder="1" applyAlignment="1">
      <alignment vertical="center"/>
    </xf>
    <xf numFmtId="189" fontId="6" fillId="0" borderId="12" xfId="0" applyNumberFormat="1" applyFont="1" applyBorder="1" applyAlignment="1">
      <alignment vertical="center"/>
    </xf>
    <xf numFmtId="0" fontId="6" fillId="0" borderId="5" xfId="0" applyFont="1" applyBorder="1" applyAlignment="1" quotePrefix="1">
      <alignment horizontal="left" vertical="center"/>
    </xf>
    <xf numFmtId="0" fontId="6" fillId="0" borderId="0" xfId="0" applyFont="1" applyBorder="1" applyAlignment="1">
      <alignment vertical="center"/>
    </xf>
    <xf numFmtId="189" fontId="6" fillId="0" borderId="0" xfId="0" applyNumberFormat="1" applyFont="1" applyBorder="1" applyAlignment="1">
      <alignment vertical="center"/>
    </xf>
    <xf numFmtId="0" fontId="6" fillId="0" borderId="0" xfId="0" applyFont="1" applyBorder="1" applyAlignment="1" quotePrefix="1">
      <alignment horizontal="lef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9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123825</xdr:colOff>
      <xdr:row>25</xdr:row>
      <xdr:rowOff>0</xdr:rowOff>
    </xdr:from>
    <xdr:to>
      <xdr:col>21</xdr:col>
      <xdr:colOff>1323975</xdr:colOff>
      <xdr:row>25</xdr:row>
      <xdr:rowOff>0</xdr:rowOff>
    </xdr:to>
    <xdr:sp>
      <xdr:nvSpPr>
        <xdr:cNvPr id="1" name="Text 8"/>
        <xdr:cNvSpPr txBox="1">
          <a:spLocks noChangeArrowheads="1"/>
        </xdr:cNvSpPr>
      </xdr:nvSpPr>
      <xdr:spPr>
        <a:xfrm>
          <a:off x="10629900" y="6248400"/>
          <a:ext cx="120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Type of industries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4.8515625" style="4" customWidth="1"/>
    <col min="2" max="2" width="6.7109375" style="4" customWidth="1"/>
    <col min="3" max="3" width="7.7109375" style="4" customWidth="1"/>
    <col min="4" max="4" width="6.57421875" style="4" customWidth="1"/>
    <col min="5" max="5" width="7.140625" style="4" customWidth="1"/>
    <col min="6" max="6" width="5.57421875" style="4" customWidth="1"/>
    <col min="7" max="7" width="7.140625" style="4" customWidth="1"/>
    <col min="8" max="8" width="6.140625" style="4" customWidth="1"/>
    <col min="9" max="9" width="7.140625" style="4" customWidth="1"/>
    <col min="10" max="10" width="6.00390625" style="4" customWidth="1"/>
    <col min="11" max="11" width="7.140625" style="4" customWidth="1"/>
    <col min="12" max="12" width="6.140625" style="4" customWidth="1"/>
    <col min="13" max="13" width="7.140625" style="4" customWidth="1"/>
    <col min="14" max="14" width="6.00390625" style="4" customWidth="1"/>
    <col min="15" max="15" width="7.140625" style="4" customWidth="1"/>
    <col min="16" max="16" width="6.00390625" style="4" customWidth="1"/>
    <col min="17" max="17" width="7.140625" style="4" customWidth="1"/>
    <col min="18" max="18" width="6.00390625" style="4" customWidth="1"/>
    <col min="19" max="19" width="7.140625" style="4" customWidth="1"/>
    <col min="20" max="20" width="5.57421875" style="4" customWidth="1"/>
    <col min="21" max="21" width="7.140625" style="4" customWidth="1"/>
    <col min="22" max="22" width="21.00390625" style="4" customWidth="1"/>
    <col min="23" max="23" width="3.140625" style="4" customWidth="1"/>
    <col min="24" max="26" width="6.7109375" style="4" customWidth="1"/>
    <col min="27" max="16384" width="9.140625" style="4" customWidth="1"/>
  </cols>
  <sheetData>
    <row r="1" s="2" customFormat="1" ht="23.25" customHeight="1">
      <c r="A1" s="1" t="s">
        <v>0</v>
      </c>
    </row>
    <row r="2" spans="1:5" s="2" customFormat="1" ht="24" customHeight="1">
      <c r="A2" s="1" t="s">
        <v>1</v>
      </c>
      <c r="B2" s="3"/>
      <c r="C2" s="3"/>
      <c r="D2" s="3"/>
      <c r="E2" s="3"/>
    </row>
    <row r="3" ht="5.25" customHeight="1"/>
    <row r="4" spans="1:22" s="10" customFormat="1" ht="19.5" customHeight="1">
      <c r="A4" s="5"/>
      <c r="B4" s="6" t="s">
        <v>2</v>
      </c>
      <c r="C4" s="7"/>
      <c r="D4" s="8" t="s">
        <v>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 t="s">
        <v>4</v>
      </c>
    </row>
    <row r="5" spans="1:24" s="10" customFormat="1" ht="19.5" customHeight="1">
      <c r="A5" s="11" t="s">
        <v>5</v>
      </c>
      <c r="B5" s="12" t="s">
        <v>6</v>
      </c>
      <c r="C5" s="13"/>
      <c r="D5" s="14" t="s">
        <v>7</v>
      </c>
      <c r="E5" s="15"/>
      <c r="F5" s="16" t="s">
        <v>8</v>
      </c>
      <c r="G5" s="15"/>
      <c r="H5" s="16" t="s">
        <v>9</v>
      </c>
      <c r="I5" s="15"/>
      <c r="J5" s="16" t="s">
        <v>10</v>
      </c>
      <c r="K5" s="15"/>
      <c r="L5" s="17" t="s">
        <v>11</v>
      </c>
      <c r="M5" s="15"/>
      <c r="N5" s="16" t="s">
        <v>12</v>
      </c>
      <c r="O5" s="15"/>
      <c r="P5" s="16" t="s">
        <v>13</v>
      </c>
      <c r="Q5" s="15"/>
      <c r="R5" s="16" t="s">
        <v>14</v>
      </c>
      <c r="S5" s="15"/>
      <c r="T5" s="14" t="s">
        <v>15</v>
      </c>
      <c r="U5" s="14"/>
      <c r="V5" s="18"/>
      <c r="W5" s="19"/>
      <c r="X5" s="19"/>
    </row>
    <row r="6" spans="1:22" s="10" customFormat="1" ht="19.5" customHeight="1">
      <c r="A6" s="20"/>
      <c r="B6" s="21" t="s">
        <v>16</v>
      </c>
      <c r="C6" s="21" t="s">
        <v>17</v>
      </c>
      <c r="D6" s="22" t="s">
        <v>16</v>
      </c>
      <c r="E6" s="23" t="s">
        <v>17</v>
      </c>
      <c r="F6" s="22" t="s">
        <v>16</v>
      </c>
      <c r="G6" s="23" t="s">
        <v>17</v>
      </c>
      <c r="H6" s="22" t="s">
        <v>16</v>
      </c>
      <c r="I6" s="23" t="s">
        <v>17</v>
      </c>
      <c r="J6" s="22" t="s">
        <v>16</v>
      </c>
      <c r="K6" s="23" t="s">
        <v>17</v>
      </c>
      <c r="L6" s="22" t="s">
        <v>16</v>
      </c>
      <c r="M6" s="23" t="s">
        <v>17</v>
      </c>
      <c r="N6" s="22" t="s">
        <v>16</v>
      </c>
      <c r="O6" s="23" t="s">
        <v>17</v>
      </c>
      <c r="P6" s="22" t="s">
        <v>16</v>
      </c>
      <c r="Q6" s="23" t="s">
        <v>17</v>
      </c>
      <c r="R6" s="22" t="s">
        <v>16</v>
      </c>
      <c r="S6" s="23" t="s">
        <v>17</v>
      </c>
      <c r="T6" s="22" t="s">
        <v>16</v>
      </c>
      <c r="U6" s="24" t="s">
        <v>17</v>
      </c>
      <c r="V6" s="18"/>
    </row>
    <row r="7" spans="1:22" s="10" customFormat="1" ht="19.5" customHeight="1">
      <c r="A7" s="25">
        <f>2693+15</f>
        <v>2708</v>
      </c>
      <c r="B7" s="26" t="s">
        <v>18</v>
      </c>
      <c r="C7" s="26" t="s">
        <v>19</v>
      </c>
      <c r="D7" s="27" t="s">
        <v>18</v>
      </c>
      <c r="E7" s="26" t="s">
        <v>19</v>
      </c>
      <c r="F7" s="27" t="s">
        <v>18</v>
      </c>
      <c r="G7" s="26" t="s">
        <v>19</v>
      </c>
      <c r="H7" s="27" t="s">
        <v>18</v>
      </c>
      <c r="I7" s="26" t="s">
        <v>19</v>
      </c>
      <c r="J7" s="27" t="s">
        <v>18</v>
      </c>
      <c r="K7" s="26" t="s">
        <v>19</v>
      </c>
      <c r="L7" s="27" t="s">
        <v>18</v>
      </c>
      <c r="M7" s="26" t="s">
        <v>19</v>
      </c>
      <c r="N7" s="27" t="s">
        <v>18</v>
      </c>
      <c r="O7" s="26" t="s">
        <v>19</v>
      </c>
      <c r="P7" s="27" t="s">
        <v>18</v>
      </c>
      <c r="Q7" s="26" t="s">
        <v>19</v>
      </c>
      <c r="R7" s="27" t="s">
        <v>18</v>
      </c>
      <c r="S7" s="26" t="s">
        <v>19</v>
      </c>
      <c r="T7" s="27" t="s">
        <v>18</v>
      </c>
      <c r="U7" s="28" t="s">
        <v>19</v>
      </c>
      <c r="V7" s="29"/>
    </row>
    <row r="8" spans="1:22" s="10" customFormat="1" ht="21" customHeight="1">
      <c r="A8" s="30" t="s">
        <v>20</v>
      </c>
      <c r="B8" s="31">
        <f>SUM(B9:B20)</f>
        <v>2062</v>
      </c>
      <c r="C8" s="31">
        <f>SUM(C9:C20)</f>
        <v>19494</v>
      </c>
      <c r="D8" s="32">
        <f>SUM(D9:D20)</f>
        <v>1258</v>
      </c>
      <c r="E8" s="31">
        <f>E9+E10+E11+E12+E14+E16+E18+E20</f>
        <v>2708</v>
      </c>
      <c r="F8" s="32">
        <f>SUM(F9:F20)</f>
        <v>373</v>
      </c>
      <c r="G8" s="33">
        <f>SUM(G9:G20)</f>
        <v>2446</v>
      </c>
      <c r="H8" s="32">
        <f>SUM(H9:H20)</f>
        <v>254</v>
      </c>
      <c r="I8" s="31">
        <f>I9+I10+I11+I12+I14+I16+I18+I20</f>
        <v>3438</v>
      </c>
      <c r="J8" s="32">
        <f>SUM(J9:J20)</f>
        <v>121</v>
      </c>
      <c r="K8" s="31">
        <f>K9+K10+K11+K12+K14+K16+K18+K20</f>
        <v>3463</v>
      </c>
      <c r="L8" s="32">
        <f>SUM(L9:L20)</f>
        <v>29</v>
      </c>
      <c r="M8" s="31">
        <f>M10+M11+M12+M14+M16+M18+M20</f>
        <v>1996</v>
      </c>
      <c r="N8" s="32">
        <f>SUM(N9:N20)</f>
        <v>21</v>
      </c>
      <c r="O8" s="31">
        <f>SUM(O9:O20)</f>
        <v>3013</v>
      </c>
      <c r="P8" s="32">
        <f>SUM(P9:P20)</f>
        <v>2</v>
      </c>
      <c r="Q8" s="33">
        <f>Q10+Q20</f>
        <v>662</v>
      </c>
      <c r="R8" s="32">
        <f>SUM(R9:R20)</f>
        <v>1</v>
      </c>
      <c r="S8" s="31">
        <f>SUM(S9:S20)</f>
        <v>739</v>
      </c>
      <c r="T8" s="32">
        <f>SUM(T9:T20)</f>
        <v>1</v>
      </c>
      <c r="U8" s="31">
        <f>SUM(U9:U20)</f>
        <v>1029</v>
      </c>
      <c r="V8" s="34" t="s">
        <v>6</v>
      </c>
    </row>
    <row r="9" spans="1:22" s="10" customFormat="1" ht="21" customHeight="1">
      <c r="A9" s="20" t="s">
        <v>21</v>
      </c>
      <c r="B9" s="35">
        <v>8</v>
      </c>
      <c r="C9" s="35">
        <v>104</v>
      </c>
      <c r="D9" s="36">
        <v>1</v>
      </c>
      <c r="E9" s="35">
        <v>1</v>
      </c>
      <c r="F9" s="36">
        <v>1</v>
      </c>
      <c r="G9" s="35">
        <v>9</v>
      </c>
      <c r="H9" s="36">
        <v>4</v>
      </c>
      <c r="I9" s="35">
        <v>50</v>
      </c>
      <c r="J9" s="36">
        <v>2</v>
      </c>
      <c r="K9" s="35">
        <v>44</v>
      </c>
      <c r="L9" s="37" t="s">
        <v>22</v>
      </c>
      <c r="M9" s="38" t="s">
        <v>22</v>
      </c>
      <c r="N9" s="37" t="s">
        <v>22</v>
      </c>
      <c r="O9" s="38" t="s">
        <v>22</v>
      </c>
      <c r="P9" s="37" t="s">
        <v>22</v>
      </c>
      <c r="Q9" s="38" t="s">
        <v>22</v>
      </c>
      <c r="R9" s="39" t="s">
        <v>22</v>
      </c>
      <c r="S9" s="40" t="s">
        <v>22</v>
      </c>
      <c r="T9" s="39" t="s">
        <v>22</v>
      </c>
      <c r="U9" s="41" t="s">
        <v>22</v>
      </c>
      <c r="V9" s="42" t="s">
        <v>23</v>
      </c>
    </row>
    <row r="10" spans="1:22" s="10" customFormat="1" ht="21" customHeight="1">
      <c r="A10" s="20" t="s">
        <v>24</v>
      </c>
      <c r="B10" s="35">
        <v>325</v>
      </c>
      <c r="C10" s="35">
        <v>6034</v>
      </c>
      <c r="D10" s="36">
        <v>144</v>
      </c>
      <c r="E10" s="43" t="s">
        <v>25</v>
      </c>
      <c r="F10" s="36">
        <v>75</v>
      </c>
      <c r="G10" s="35">
        <v>487</v>
      </c>
      <c r="H10" s="36">
        <v>58</v>
      </c>
      <c r="I10" s="35">
        <v>736</v>
      </c>
      <c r="J10" s="36">
        <v>30</v>
      </c>
      <c r="K10" s="35">
        <v>915</v>
      </c>
      <c r="L10" s="36">
        <v>7</v>
      </c>
      <c r="M10" s="44">
        <v>492</v>
      </c>
      <c r="N10" s="36">
        <v>8</v>
      </c>
      <c r="O10" s="35">
        <v>948</v>
      </c>
      <c r="P10" s="36">
        <v>1</v>
      </c>
      <c r="Q10" s="45">
        <v>330</v>
      </c>
      <c r="R10" s="36">
        <v>1</v>
      </c>
      <c r="S10" s="35">
        <v>739</v>
      </c>
      <c r="T10" s="36">
        <v>1</v>
      </c>
      <c r="U10" s="46">
        <v>1029</v>
      </c>
      <c r="V10" s="47" t="s">
        <v>26</v>
      </c>
    </row>
    <row r="11" spans="1:22" s="10" customFormat="1" ht="21" customHeight="1">
      <c r="A11" s="20" t="s">
        <v>27</v>
      </c>
      <c r="B11" s="35">
        <v>25</v>
      </c>
      <c r="C11" s="35">
        <v>362</v>
      </c>
      <c r="D11" s="36">
        <v>12</v>
      </c>
      <c r="E11" s="35">
        <v>28</v>
      </c>
      <c r="F11" s="36">
        <v>4</v>
      </c>
      <c r="G11" s="35">
        <v>28</v>
      </c>
      <c r="H11" s="36">
        <v>5</v>
      </c>
      <c r="I11" s="35">
        <v>67</v>
      </c>
      <c r="J11" s="36">
        <v>2</v>
      </c>
      <c r="K11" s="35">
        <v>40</v>
      </c>
      <c r="L11" s="36">
        <v>1</v>
      </c>
      <c r="M11" s="35">
        <v>64</v>
      </c>
      <c r="N11" s="36">
        <v>1</v>
      </c>
      <c r="O11" s="35">
        <v>135</v>
      </c>
      <c r="P11" s="37" t="s">
        <v>22</v>
      </c>
      <c r="Q11" s="38" t="s">
        <v>22</v>
      </c>
      <c r="R11" s="39" t="s">
        <v>22</v>
      </c>
      <c r="S11" s="40" t="s">
        <v>22</v>
      </c>
      <c r="T11" s="39" t="s">
        <v>22</v>
      </c>
      <c r="U11" s="40" t="s">
        <v>22</v>
      </c>
      <c r="V11" s="48" t="s">
        <v>28</v>
      </c>
    </row>
    <row r="12" spans="1:22" s="10" customFormat="1" ht="21" customHeight="1">
      <c r="A12" s="20" t="s">
        <v>29</v>
      </c>
      <c r="B12" s="35">
        <v>46</v>
      </c>
      <c r="C12" s="35">
        <v>1148</v>
      </c>
      <c r="D12" s="36">
        <v>10</v>
      </c>
      <c r="E12" s="35">
        <v>17</v>
      </c>
      <c r="F12" s="36">
        <v>10</v>
      </c>
      <c r="G12" s="35">
        <v>63</v>
      </c>
      <c r="H12" s="36">
        <v>10</v>
      </c>
      <c r="I12" s="35">
        <v>122</v>
      </c>
      <c r="J12" s="36">
        <v>8</v>
      </c>
      <c r="K12" s="35">
        <v>217</v>
      </c>
      <c r="L12" s="36">
        <v>5</v>
      </c>
      <c r="M12" s="35">
        <v>322</v>
      </c>
      <c r="N12" s="36">
        <v>3</v>
      </c>
      <c r="O12" s="35">
        <v>407</v>
      </c>
      <c r="P12" s="37" t="s">
        <v>22</v>
      </c>
      <c r="Q12" s="38" t="s">
        <v>22</v>
      </c>
      <c r="R12" s="39" t="s">
        <v>22</v>
      </c>
      <c r="S12" s="40" t="s">
        <v>22</v>
      </c>
      <c r="T12" s="39" t="s">
        <v>22</v>
      </c>
      <c r="U12" s="40" t="s">
        <v>22</v>
      </c>
      <c r="V12" s="47" t="s">
        <v>30</v>
      </c>
    </row>
    <row r="13" spans="1:22" s="10" customFormat="1" ht="21" customHeight="1">
      <c r="A13" s="20" t="s">
        <v>31</v>
      </c>
      <c r="B13" s="35"/>
      <c r="C13" s="35"/>
      <c r="D13" s="36"/>
      <c r="E13" s="35"/>
      <c r="F13" s="36"/>
      <c r="G13" s="35"/>
      <c r="H13" s="36"/>
      <c r="I13" s="35"/>
      <c r="J13" s="36"/>
      <c r="K13" s="35"/>
      <c r="L13" s="36"/>
      <c r="M13" s="35"/>
      <c r="N13" s="36"/>
      <c r="O13" s="35"/>
      <c r="P13" s="49"/>
      <c r="Q13" s="43"/>
      <c r="R13" s="36"/>
      <c r="S13" s="35"/>
      <c r="T13" s="36"/>
      <c r="U13" s="35"/>
      <c r="V13" s="48" t="s">
        <v>32</v>
      </c>
    </row>
    <row r="14" spans="1:22" s="10" customFormat="1" ht="21" customHeight="1">
      <c r="A14" s="20" t="s">
        <v>33</v>
      </c>
      <c r="B14" s="35">
        <v>1068</v>
      </c>
      <c r="C14" s="35">
        <v>7467</v>
      </c>
      <c r="D14" s="36">
        <v>689</v>
      </c>
      <c r="E14" s="35">
        <v>1432</v>
      </c>
      <c r="F14" s="36">
        <v>199</v>
      </c>
      <c r="G14" s="35">
        <v>1302</v>
      </c>
      <c r="H14" s="36">
        <v>107</v>
      </c>
      <c r="I14" s="50" t="s">
        <v>34</v>
      </c>
      <c r="J14" s="36">
        <v>57</v>
      </c>
      <c r="K14" s="45">
        <v>1602</v>
      </c>
      <c r="L14" s="36">
        <v>10</v>
      </c>
      <c r="M14" s="35">
        <v>679</v>
      </c>
      <c r="N14" s="36">
        <v>6</v>
      </c>
      <c r="O14" s="35">
        <v>979</v>
      </c>
      <c r="P14" s="37" t="s">
        <v>22</v>
      </c>
      <c r="Q14" s="38" t="s">
        <v>22</v>
      </c>
      <c r="R14" s="39" t="s">
        <v>22</v>
      </c>
      <c r="S14" s="40" t="s">
        <v>22</v>
      </c>
      <c r="T14" s="39" t="s">
        <v>22</v>
      </c>
      <c r="U14" s="40" t="s">
        <v>22</v>
      </c>
      <c r="V14" s="48" t="s">
        <v>35</v>
      </c>
    </row>
    <row r="15" spans="1:22" s="10" customFormat="1" ht="21" customHeight="1">
      <c r="A15" s="51" t="s">
        <v>36</v>
      </c>
      <c r="B15" s="35"/>
      <c r="C15" s="35"/>
      <c r="D15" s="36"/>
      <c r="E15" s="35"/>
      <c r="F15" s="36"/>
      <c r="G15" s="35"/>
      <c r="H15" s="36"/>
      <c r="I15" s="35"/>
      <c r="J15" s="36"/>
      <c r="K15" s="35"/>
      <c r="L15" s="36"/>
      <c r="M15" s="35"/>
      <c r="N15" s="36"/>
      <c r="O15" s="35"/>
      <c r="P15" s="49"/>
      <c r="Q15" s="43"/>
      <c r="R15" s="36"/>
      <c r="S15" s="35"/>
      <c r="T15" s="36"/>
      <c r="U15" s="35"/>
      <c r="V15" s="48" t="s">
        <v>37</v>
      </c>
    </row>
    <row r="16" spans="1:22" s="10" customFormat="1" ht="21" customHeight="1">
      <c r="A16" s="20" t="s">
        <v>38</v>
      </c>
      <c r="B16" s="35">
        <v>38</v>
      </c>
      <c r="C16" s="35">
        <v>708</v>
      </c>
      <c r="D16" s="36">
        <v>7</v>
      </c>
      <c r="E16" s="35">
        <v>23</v>
      </c>
      <c r="F16" s="36">
        <v>17</v>
      </c>
      <c r="G16" s="35">
        <v>106</v>
      </c>
      <c r="H16" s="36">
        <v>4</v>
      </c>
      <c r="I16" s="35">
        <v>52</v>
      </c>
      <c r="J16" s="36">
        <v>5</v>
      </c>
      <c r="K16" s="35">
        <v>142</v>
      </c>
      <c r="L16" s="36">
        <v>4</v>
      </c>
      <c r="M16" s="35">
        <v>267</v>
      </c>
      <c r="N16" s="36">
        <v>1</v>
      </c>
      <c r="O16" s="35">
        <v>118</v>
      </c>
      <c r="P16" s="37" t="s">
        <v>22</v>
      </c>
      <c r="Q16" s="38" t="s">
        <v>22</v>
      </c>
      <c r="R16" s="39" t="s">
        <v>22</v>
      </c>
      <c r="S16" s="40" t="s">
        <v>22</v>
      </c>
      <c r="T16" s="39" t="s">
        <v>22</v>
      </c>
      <c r="U16" s="40" t="s">
        <v>22</v>
      </c>
      <c r="V16" s="48" t="s">
        <v>39</v>
      </c>
    </row>
    <row r="17" spans="1:22" s="10" customFormat="1" ht="21" customHeight="1">
      <c r="A17" s="20" t="s">
        <v>40</v>
      </c>
      <c r="B17" s="35"/>
      <c r="C17" s="35"/>
      <c r="D17" s="36"/>
      <c r="E17" s="35"/>
      <c r="F17" s="36"/>
      <c r="G17" s="35"/>
      <c r="H17" s="36"/>
      <c r="I17" s="35"/>
      <c r="J17" s="36"/>
      <c r="K17" s="35"/>
      <c r="L17" s="36"/>
      <c r="M17" s="35"/>
      <c r="N17" s="36"/>
      <c r="O17" s="35"/>
      <c r="P17" s="49"/>
      <c r="Q17" s="43"/>
      <c r="R17" s="36"/>
      <c r="S17" s="35"/>
      <c r="T17" s="36"/>
      <c r="U17" s="35"/>
      <c r="V17" s="48" t="s">
        <v>41</v>
      </c>
    </row>
    <row r="18" spans="1:22" s="10" customFormat="1" ht="21" customHeight="1">
      <c r="A18" s="20" t="s">
        <v>42</v>
      </c>
      <c r="B18" s="35">
        <v>171</v>
      </c>
      <c r="C18" s="35">
        <v>1601</v>
      </c>
      <c r="D18" s="36">
        <v>80</v>
      </c>
      <c r="E18" s="35">
        <v>186</v>
      </c>
      <c r="F18" s="36">
        <v>31</v>
      </c>
      <c r="G18" s="35">
        <v>208</v>
      </c>
      <c r="H18" s="36">
        <v>47</v>
      </c>
      <c r="I18" s="35">
        <v>687</v>
      </c>
      <c r="J18" s="36">
        <v>9</v>
      </c>
      <c r="K18" s="35">
        <v>244</v>
      </c>
      <c r="L18" s="36">
        <v>1</v>
      </c>
      <c r="M18" s="35">
        <v>80</v>
      </c>
      <c r="N18" s="36">
        <v>1</v>
      </c>
      <c r="O18" s="35">
        <v>196</v>
      </c>
      <c r="P18" s="37" t="s">
        <v>22</v>
      </c>
      <c r="Q18" s="38" t="s">
        <v>22</v>
      </c>
      <c r="R18" s="39" t="s">
        <v>22</v>
      </c>
      <c r="S18" s="40" t="s">
        <v>22</v>
      </c>
      <c r="T18" s="39" t="s">
        <v>22</v>
      </c>
      <c r="U18" s="40" t="s">
        <v>22</v>
      </c>
      <c r="V18" s="48" t="s">
        <v>43</v>
      </c>
    </row>
    <row r="19" spans="1:22" s="10" customFormat="1" ht="21" customHeight="1">
      <c r="A19" s="20" t="s">
        <v>44</v>
      </c>
      <c r="B19" s="35"/>
      <c r="C19" s="35"/>
      <c r="D19" s="36"/>
      <c r="E19" s="35"/>
      <c r="F19" s="36"/>
      <c r="G19" s="35"/>
      <c r="H19" s="36"/>
      <c r="I19" s="35"/>
      <c r="J19" s="36"/>
      <c r="K19" s="35"/>
      <c r="L19" s="36"/>
      <c r="M19" s="35"/>
      <c r="N19" s="36"/>
      <c r="O19" s="35"/>
      <c r="P19" s="49"/>
      <c r="Q19" s="43"/>
      <c r="R19" s="36"/>
      <c r="S19" s="35"/>
      <c r="T19" s="36"/>
      <c r="U19" s="46"/>
      <c r="V19" s="48" t="s">
        <v>45</v>
      </c>
    </row>
    <row r="20" spans="1:22" s="10" customFormat="1" ht="21" customHeight="1">
      <c r="A20" s="20" t="s">
        <v>46</v>
      </c>
      <c r="B20" s="35">
        <v>381</v>
      </c>
      <c r="C20" s="35">
        <v>2070</v>
      </c>
      <c r="D20" s="36">
        <v>315</v>
      </c>
      <c r="E20" s="35">
        <v>663</v>
      </c>
      <c r="F20" s="36">
        <v>36</v>
      </c>
      <c r="G20" s="35">
        <v>243</v>
      </c>
      <c r="H20" s="36">
        <v>19</v>
      </c>
      <c r="I20" s="35">
        <v>251</v>
      </c>
      <c r="J20" s="36">
        <v>8</v>
      </c>
      <c r="K20" s="35">
        <v>259</v>
      </c>
      <c r="L20" s="36">
        <v>1</v>
      </c>
      <c r="M20" s="35">
        <v>92</v>
      </c>
      <c r="N20" s="36">
        <v>1</v>
      </c>
      <c r="O20" s="35">
        <v>230</v>
      </c>
      <c r="P20" s="36">
        <v>1</v>
      </c>
      <c r="Q20" s="35">
        <v>332</v>
      </c>
      <c r="R20" s="39" t="s">
        <v>22</v>
      </c>
      <c r="S20" s="40" t="s">
        <v>22</v>
      </c>
      <c r="T20" s="39" t="s">
        <v>22</v>
      </c>
      <c r="U20" s="41" t="s">
        <v>22</v>
      </c>
      <c r="V20" s="48" t="s">
        <v>47</v>
      </c>
    </row>
    <row r="21" spans="1:22" s="10" customFormat="1" ht="6" customHeight="1">
      <c r="A21" s="25"/>
      <c r="B21" s="52"/>
      <c r="C21" s="52"/>
      <c r="D21" s="53"/>
      <c r="E21" s="52"/>
      <c r="F21" s="53"/>
      <c r="G21" s="52"/>
      <c r="H21" s="53"/>
      <c r="I21" s="52"/>
      <c r="J21" s="53"/>
      <c r="K21" s="52"/>
      <c r="L21" s="53"/>
      <c r="M21" s="52"/>
      <c r="N21" s="53"/>
      <c r="O21" s="52"/>
      <c r="P21" s="53"/>
      <c r="Q21" s="52"/>
      <c r="R21" s="53"/>
      <c r="S21" s="52"/>
      <c r="T21" s="53"/>
      <c r="U21" s="54"/>
      <c r="V21" s="55"/>
    </row>
    <row r="22" spans="1:22" s="10" customFormat="1" ht="15" customHeight="1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8"/>
    </row>
    <row r="23" spans="2:22" s="59" customFormat="1" ht="22.5" customHeight="1">
      <c r="B23" s="60" t="s">
        <v>48</v>
      </c>
      <c r="E23" s="61"/>
      <c r="F23" s="61"/>
      <c r="G23" s="61"/>
      <c r="H23" s="61"/>
      <c r="I23" s="61"/>
      <c r="J23" s="61"/>
      <c r="K23" s="60" t="s">
        <v>49</v>
      </c>
      <c r="L23" s="62"/>
      <c r="N23" s="61"/>
      <c r="O23" s="61"/>
      <c r="P23" s="63"/>
      <c r="Q23" s="63"/>
      <c r="R23" s="63"/>
      <c r="S23" s="63"/>
      <c r="T23" s="63"/>
      <c r="U23" s="63"/>
      <c r="V23" s="64"/>
    </row>
    <row r="24" spans="2:22" s="59" customFormat="1" ht="22.5" customHeight="1">
      <c r="B24" s="65" t="s">
        <v>50</v>
      </c>
      <c r="E24" s="63"/>
      <c r="F24" s="63"/>
      <c r="G24" s="63"/>
      <c r="H24" s="63"/>
      <c r="I24" s="63"/>
      <c r="J24" s="63"/>
      <c r="K24" s="65" t="s">
        <v>51</v>
      </c>
      <c r="N24" s="63"/>
      <c r="O24" s="63"/>
      <c r="P24" s="63"/>
      <c r="Q24" s="63"/>
      <c r="R24" s="63"/>
      <c r="S24" s="63"/>
      <c r="T24" s="63"/>
      <c r="U24" s="63"/>
      <c r="V24" s="64"/>
    </row>
    <row r="25" spans="1:22" s="2" customFormat="1" ht="22.5" customHeight="1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6"/>
      <c r="M25" s="67"/>
      <c r="N25" s="67"/>
      <c r="O25" s="67"/>
      <c r="P25" s="67"/>
      <c r="Q25" s="67"/>
      <c r="R25" s="67"/>
      <c r="S25" s="67"/>
      <c r="T25" s="67"/>
      <c r="U25" s="67"/>
      <c r="V25" s="68"/>
    </row>
    <row r="26" spans="1:22" ht="21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8"/>
    </row>
    <row r="27" spans="1:22" ht="2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8"/>
    </row>
    <row r="28" spans="1:22" ht="2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8"/>
    </row>
    <row r="29" spans="1:22" ht="2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8"/>
    </row>
    <row r="30" spans="1:22" ht="2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8"/>
    </row>
    <row r="31" spans="1:22" ht="21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8"/>
    </row>
    <row r="32" spans="1:22" ht="2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</row>
    <row r="33" spans="1:22" ht="2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8"/>
    </row>
    <row r="34" spans="1:22" ht="2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8"/>
    </row>
    <row r="35" spans="1:22" ht="2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8"/>
    </row>
    <row r="36" spans="1:22" ht="2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8"/>
    </row>
    <row r="37" spans="1:22" ht="2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8"/>
    </row>
    <row r="38" spans="1:22" ht="2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8"/>
    </row>
    <row r="39" spans="1:22" ht="2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8"/>
    </row>
    <row r="40" spans="1:22" ht="2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8"/>
    </row>
    <row r="41" spans="1:22" ht="2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8"/>
    </row>
    <row r="42" spans="1:22" ht="2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8"/>
    </row>
    <row r="43" spans="1:22" ht="2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8"/>
    </row>
    <row r="44" spans="1:22" ht="2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8"/>
    </row>
    <row r="45" spans="1:22" ht="2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8"/>
    </row>
    <row r="46" spans="1:22" ht="21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8"/>
    </row>
    <row r="47" spans="1:22" ht="21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8"/>
    </row>
    <row r="48" spans="1:22" ht="21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8"/>
    </row>
    <row r="49" spans="1:22" ht="21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8"/>
    </row>
    <row r="50" spans="1:22" ht="2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8"/>
    </row>
    <row r="51" spans="1:22" ht="2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8"/>
    </row>
    <row r="52" spans="1:22" ht="2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8"/>
    </row>
    <row r="53" spans="1:22" ht="2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8"/>
    </row>
    <row r="54" spans="1:22" ht="21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8"/>
    </row>
    <row r="55" spans="1:22" ht="21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8"/>
    </row>
    <row r="56" spans="1:21" ht="21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</row>
    <row r="57" spans="1:21" ht="21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</row>
    <row r="58" spans="1:21" ht="21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</row>
    <row r="59" spans="1:21" ht="2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</row>
    <row r="60" spans="1:21" ht="21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</row>
    <row r="61" spans="1:21" ht="21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</row>
    <row r="62" spans="1:21" ht="2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</row>
    <row r="63" spans="1:21" ht="21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</row>
    <row r="64" spans="1:21" ht="21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</row>
    <row r="65" spans="1:21" ht="21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</row>
    <row r="66" spans="1:21" ht="21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</row>
    <row r="67" spans="1:21" ht="21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</row>
    <row r="68" spans="1:21" ht="21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</row>
    <row r="69" spans="1:21" ht="21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</row>
    <row r="70" spans="1:21" ht="21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</row>
    <row r="71" spans="1:21" ht="21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</row>
    <row r="72" spans="1:21" ht="21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</row>
    <row r="73" ht="21">
      <c r="A73" s="67"/>
    </row>
    <row r="74" ht="21">
      <c r="A74" s="67"/>
    </row>
    <row r="75" ht="21">
      <c r="A75" s="67"/>
    </row>
    <row r="76" ht="21">
      <c r="A76" s="67"/>
    </row>
    <row r="77" ht="21">
      <c r="A77" s="67"/>
    </row>
    <row r="78" ht="21">
      <c r="A78" s="67"/>
    </row>
    <row r="79" ht="21">
      <c r="A79" s="67"/>
    </row>
    <row r="80" ht="21">
      <c r="A80" s="67"/>
    </row>
    <row r="81" ht="21">
      <c r="A81" s="67"/>
    </row>
    <row r="82" ht="21">
      <c r="A82" s="67"/>
    </row>
    <row r="83" ht="21">
      <c r="A83" s="67"/>
    </row>
    <row r="84" ht="21">
      <c r="A84" s="67"/>
    </row>
    <row r="85" ht="21">
      <c r="A85" s="67"/>
    </row>
    <row r="86" ht="21">
      <c r="A86" s="67"/>
    </row>
    <row r="87" ht="21">
      <c r="A87" s="67"/>
    </row>
    <row r="88" ht="21">
      <c r="A88" s="67"/>
    </row>
    <row r="89" ht="21">
      <c r="A89" s="67"/>
    </row>
    <row r="90" ht="21">
      <c r="A90" s="67"/>
    </row>
    <row r="91" ht="21">
      <c r="A91" s="67"/>
    </row>
    <row r="92" ht="21">
      <c r="A92" s="67"/>
    </row>
    <row r="93" ht="21">
      <c r="A93" s="67"/>
    </row>
    <row r="94" ht="21">
      <c r="A94" s="67"/>
    </row>
    <row r="95" ht="21">
      <c r="A95" s="67"/>
    </row>
    <row r="96" ht="21">
      <c r="A96" s="67"/>
    </row>
    <row r="97" ht="21">
      <c r="A97" s="67"/>
    </row>
    <row r="98" ht="21">
      <c r="A98" s="67"/>
    </row>
    <row r="99" ht="21">
      <c r="A99" s="67"/>
    </row>
    <row r="100" ht="21">
      <c r="A100" s="67"/>
    </row>
    <row r="101" ht="21">
      <c r="A101" s="67"/>
    </row>
    <row r="102" ht="21">
      <c r="A102" s="67"/>
    </row>
    <row r="103" ht="21">
      <c r="A103" s="67"/>
    </row>
    <row r="104" ht="21">
      <c r="A104" s="67"/>
    </row>
    <row r="105" ht="21">
      <c r="A105" s="67"/>
    </row>
    <row r="106" ht="21">
      <c r="A106" s="67"/>
    </row>
    <row r="107" ht="21">
      <c r="A107" s="67"/>
    </row>
    <row r="108" ht="21">
      <c r="A108" s="67"/>
    </row>
    <row r="109" ht="21">
      <c r="A109" s="67"/>
    </row>
    <row r="110" ht="21">
      <c r="A110" s="67"/>
    </row>
    <row r="111" ht="21">
      <c r="A111" s="67"/>
    </row>
    <row r="112" ht="21">
      <c r="A112" s="67"/>
    </row>
    <row r="113" ht="21">
      <c r="A113" s="67"/>
    </row>
    <row r="114" ht="21">
      <c r="A114" s="67"/>
    </row>
    <row r="115" ht="21">
      <c r="A115" s="67"/>
    </row>
    <row r="116" ht="21">
      <c r="A116" s="67"/>
    </row>
    <row r="117" ht="21">
      <c r="A117" s="67"/>
    </row>
    <row r="118" ht="21">
      <c r="A118" s="67"/>
    </row>
  </sheetData>
  <mergeCells count="3">
    <mergeCell ref="B5:C5"/>
    <mergeCell ref="B4:C4"/>
    <mergeCell ref="V4:V7"/>
  </mergeCells>
  <printOptions horizontalCentered="1"/>
  <pageMargins left="0.15748031496062992" right="0.03937007874015748" top="0.7874015748031497" bottom="0.5905511811023623" header="0.5118110236220472" footer="0.5118110236220472"/>
  <pageSetup horizontalDpi="180" verticalDpi="180" orientation="landscape" paperSize="9" scale="90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2005-08-29T09:47:09Z</dcterms:created>
  <dcterms:modified xsi:type="dcterms:W3CDTF">2005-08-29T09:47:15Z</dcterms:modified>
  <cp:category/>
  <cp:version/>
  <cp:contentType/>
  <cp:contentStatus/>
</cp:coreProperties>
</file>