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T-15.2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<sst xmlns="http://schemas.openxmlformats.org/spreadsheetml/2006/main" count="68" uniqueCount="61">
  <si>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 xml:space="preserve">ตาราง   </t>
  </si>
  <si>
    <t>สถิติการท่องเที่ยวของจังหวัดจันทบุรี พ.ศ. 2548 - 2550</t>
  </si>
  <si>
    <t xml:space="preserve">TABLE </t>
  </si>
  <si>
    <t>CHANTHABURI TOURISM STATISTICS: 2005 - 2007</t>
  </si>
  <si>
    <t>รายการ</t>
  </si>
  <si>
    <t>Item</t>
  </si>
  <si>
    <t>(2005)</t>
  </si>
  <si>
    <t>(2006)</t>
  </si>
  <si>
    <t>(2007)</t>
  </si>
  <si>
    <t>จำนวนผู้เยี่ยมเยือน</t>
  </si>
  <si>
    <t>Number of visitors</t>
  </si>
  <si>
    <t>ชาวไทย</t>
  </si>
  <si>
    <t>Thai</t>
  </si>
  <si>
    <t>ชาวต่างประเทศ</t>
  </si>
  <si>
    <t>Foreigner</t>
  </si>
  <si>
    <t>เพศ</t>
  </si>
  <si>
    <t>Sex</t>
  </si>
  <si>
    <t>ชาย</t>
  </si>
  <si>
    <t>Male</t>
  </si>
  <si>
    <t>หญิง</t>
  </si>
  <si>
    <t>Female</t>
  </si>
  <si>
    <t>กลุ่มอายุ (ปี)</t>
  </si>
  <si>
    <t>Age group (year)</t>
  </si>
  <si>
    <t>15 - 24</t>
  </si>
  <si>
    <t>25 - 34</t>
  </si>
  <si>
    <t>35 - 44</t>
  </si>
  <si>
    <t>45 - 54</t>
  </si>
  <si>
    <t>55 - 64</t>
  </si>
  <si>
    <t>65 ขึ้นไป</t>
  </si>
  <si>
    <t>65 and over</t>
  </si>
  <si>
    <t>วัตถุประสงค์</t>
  </si>
  <si>
    <t>Purpose of Visit</t>
  </si>
  <si>
    <t>ท่องเที่ยว/พักผ่อน/เยี่ยมญาติ/เพื่อน</t>
  </si>
  <si>
    <t>Holiday</t>
  </si>
  <si>
    <t>ประชุม/อบรม/สัมมนา/ดูงาน/ชมนิทรรศการ/</t>
  </si>
  <si>
    <t>แสดงสินค้า/ได้รับรางวัล</t>
  </si>
  <si>
    <t>Convention</t>
  </si>
  <si>
    <t>ติดต่อธุรกิจ</t>
  </si>
  <si>
    <t>Business</t>
  </si>
  <si>
    <t>ปฎิบัติราชการ</t>
  </si>
  <si>
    <t>Official  Visit</t>
  </si>
  <si>
    <t>อื่น ๆ</t>
  </si>
  <si>
    <t>Others</t>
  </si>
  <si>
    <t>การจัดการเดินทาง</t>
  </si>
  <si>
    <t>Travel Arrangement</t>
  </si>
  <si>
    <t>โดยผ่านบริษัทนำเที่ยว</t>
  </si>
  <si>
    <t>Group Tour</t>
  </si>
  <si>
    <t>เดินทางมาเอง</t>
  </si>
  <si>
    <t xml:space="preserve">Non Group Tour </t>
  </si>
  <si>
    <t>พาหนะการเดินทาง</t>
  </si>
  <si>
    <t>Mode of transport</t>
  </si>
  <si>
    <t>เครื่องบิน</t>
  </si>
  <si>
    <t>Plane</t>
  </si>
  <si>
    <t>รถไฟ</t>
  </si>
  <si>
    <t>Train</t>
  </si>
  <si>
    <t>รถโดยสารประจำทาง</t>
  </si>
  <si>
    <t>Bus</t>
  </si>
  <si>
    <t>รถส่วนตัว</t>
  </si>
  <si>
    <t>Automobile</t>
  </si>
  <si>
    <t xml:space="preserve">      ที่มา :  สำนักงานท่องเที่ยวแห่งประเทศไทย สำนักงานภาคกลางเขต 4</t>
  </si>
  <si>
    <t xml:space="preserve">  Source :  Tourism Authority of Thailand,Central Region  Office : Region 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</si>
</sst>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#,##0\ \ \ \ "/>
    <numFmt numFmtId="178" formatCode="\-\ \ \ \ "/>
  </numFmts>
  <fonts count="40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3"/>
      <name val="AngsanaUPC"/>
      <family val="1"/>
    </font>
    <font>
      <sz val="13"/>
      <name val="Cordia New"/>
      <family val="2"/>
    </font>
    <font>
      <b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 quotePrefix="1">
      <alignment horizontal="center"/>
    </xf>
    <xf numFmtId="0" fontId="3" fillId="0" borderId="13" xfId="0" applyFont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77" fontId="5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77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3" fontId="5" fillId="0" borderId="15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78" fontId="3" fillId="0" borderId="12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44</xdr:row>
      <xdr:rowOff>123825</xdr:rowOff>
    </xdr:from>
    <xdr:to>
      <xdr:col>14</xdr:col>
      <xdr:colOff>495300</xdr:colOff>
      <xdr:row>47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134600" y="9705975"/>
          <a:ext cx="2667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PageLayoutView="0" workbookViewId="0" topLeftCell="B1">
      <selection activeCell="G1" sqref="G1"/>
    </sheetView>
  </sheetViews>
  <sheetFormatPr defaultColWidth="9.140625" defaultRowHeight="21.75"/>
  <cols>
    <col min="1" max="1" width="2.00390625" style="18" hidden="1" customWidth="1"/>
    <col min="2" max="3" width="1.28515625" style="16" customWidth="1"/>
    <col min="4" max="4" width="1.421875" style="9" customWidth="1"/>
    <col min="5" max="5" width="2.7109375" style="9" customWidth="1"/>
    <col min="6" max="6" width="4.57421875" style="9" customWidth="1"/>
    <col min="7" max="7" width="23.7109375" style="9" customWidth="1"/>
    <col min="8" max="8" width="29.00390625" style="9" customWidth="1"/>
    <col min="9" max="9" width="25.57421875" style="9" customWidth="1"/>
    <col min="10" max="10" width="25.7109375" style="9" customWidth="1"/>
    <col min="11" max="11" width="2.421875" style="9" customWidth="1"/>
    <col min="12" max="12" width="1.421875" style="18" customWidth="1"/>
    <col min="13" max="13" width="1.28515625" style="9" customWidth="1"/>
    <col min="14" max="14" width="28.140625" style="8" customWidth="1"/>
    <col min="15" max="15" width="8.7109375" style="8" customWidth="1"/>
    <col min="16" max="16384" width="9.140625" style="9" customWidth="1"/>
  </cols>
  <sheetData>
    <row r="1" spans="1:15" s="3" customFormat="1" ht="21">
      <c r="A1" s="1"/>
      <c r="B1" s="1" t="s">
        <v>0</v>
      </c>
      <c r="C1" s="1"/>
      <c r="D1" s="1"/>
      <c r="E1" s="1"/>
      <c r="F1" s="2">
        <v>15.2</v>
      </c>
      <c r="G1" s="1" t="s">
        <v>1</v>
      </c>
      <c r="L1" s="1"/>
      <c r="N1" s="4"/>
      <c r="O1" s="4"/>
    </row>
    <row r="2" spans="1:12" s="4" customFormat="1" ht="21">
      <c r="A2" s="5"/>
      <c r="B2" s="5" t="s">
        <v>2</v>
      </c>
      <c r="C2" s="5"/>
      <c r="D2" s="5"/>
      <c r="E2" s="5"/>
      <c r="F2" s="2">
        <v>15.2</v>
      </c>
      <c r="G2" s="5" t="s">
        <v>3</v>
      </c>
      <c r="L2" s="5"/>
    </row>
    <row r="3" spans="1:14" ht="17.25" customHeight="1">
      <c r="A3" s="27" t="s">
        <v>4</v>
      </c>
      <c r="B3" s="28"/>
      <c r="C3" s="28"/>
      <c r="D3" s="28"/>
      <c r="E3" s="28"/>
      <c r="F3" s="28"/>
      <c r="G3" s="29"/>
      <c r="H3" s="6">
        <v>2548</v>
      </c>
      <c r="I3" s="6">
        <v>2549</v>
      </c>
      <c r="J3" s="6">
        <v>2550</v>
      </c>
      <c r="K3" s="7"/>
      <c r="L3" s="27" t="s">
        <v>5</v>
      </c>
      <c r="M3" s="27"/>
      <c r="N3" s="28"/>
    </row>
    <row r="4" spans="1:14" ht="14.25" customHeight="1">
      <c r="A4" s="30"/>
      <c r="B4" s="30"/>
      <c r="C4" s="30"/>
      <c r="D4" s="30"/>
      <c r="E4" s="30"/>
      <c r="F4" s="30"/>
      <c r="G4" s="31"/>
      <c r="H4" s="10" t="s">
        <v>6</v>
      </c>
      <c r="I4" s="10" t="s">
        <v>7</v>
      </c>
      <c r="J4" s="10" t="s">
        <v>8</v>
      </c>
      <c r="K4" s="11"/>
      <c r="L4" s="30"/>
      <c r="M4" s="30"/>
      <c r="N4" s="30"/>
    </row>
    <row r="5" spans="1:15" s="16" customFormat="1" ht="16.5" customHeight="1">
      <c r="A5" s="32" t="s">
        <v>9</v>
      </c>
      <c r="B5" s="32"/>
      <c r="C5" s="32"/>
      <c r="D5" s="32"/>
      <c r="E5" s="32"/>
      <c r="F5" s="32"/>
      <c r="G5" s="33"/>
      <c r="H5" s="14">
        <v>660750</v>
      </c>
      <c r="I5" s="14">
        <v>951583</v>
      </c>
      <c r="J5" s="14">
        <v>1174835</v>
      </c>
      <c r="K5" s="15"/>
      <c r="L5" s="32" t="s">
        <v>10</v>
      </c>
      <c r="M5" s="32"/>
      <c r="N5" s="32"/>
      <c r="O5" s="12"/>
    </row>
    <row r="6" spans="1:15" s="16" customFormat="1" ht="16.5" customHeight="1">
      <c r="A6" s="12"/>
      <c r="C6" s="17"/>
      <c r="D6" s="17" t="s">
        <v>11</v>
      </c>
      <c r="E6" s="12"/>
      <c r="F6" s="12"/>
      <c r="G6" s="13"/>
      <c r="H6" s="14">
        <v>590934</v>
      </c>
      <c r="I6" s="14">
        <v>883999</v>
      </c>
      <c r="J6" s="14">
        <v>1094397</v>
      </c>
      <c r="K6" s="15"/>
      <c r="L6" s="18"/>
      <c r="M6" s="17" t="s">
        <v>12</v>
      </c>
      <c r="N6" s="12"/>
      <c r="O6" s="12"/>
    </row>
    <row r="7" spans="1:15" s="16" customFormat="1" ht="16.5" customHeight="1">
      <c r="A7" s="12"/>
      <c r="C7" s="17"/>
      <c r="D7" s="17" t="s">
        <v>13</v>
      </c>
      <c r="E7" s="12"/>
      <c r="F7" s="12"/>
      <c r="G7" s="13"/>
      <c r="H7" s="14">
        <v>69816</v>
      </c>
      <c r="I7" s="14">
        <v>67584</v>
      </c>
      <c r="J7" s="14">
        <v>80438</v>
      </c>
      <c r="K7" s="15"/>
      <c r="L7" s="18"/>
      <c r="M7" s="17" t="s">
        <v>14</v>
      </c>
      <c r="N7" s="12"/>
      <c r="O7" s="12"/>
    </row>
    <row r="8" spans="2:15" s="18" customFormat="1" ht="16.5" customHeight="1">
      <c r="B8" s="12" t="s">
        <v>15</v>
      </c>
      <c r="C8" s="12"/>
      <c r="D8" s="12"/>
      <c r="E8" s="12"/>
      <c r="F8" s="12"/>
      <c r="G8" s="13"/>
      <c r="H8" s="14"/>
      <c r="I8" s="14"/>
      <c r="J8" s="14"/>
      <c r="K8" s="15"/>
      <c r="L8" s="12" t="s">
        <v>16</v>
      </c>
      <c r="M8" s="12"/>
      <c r="N8" s="12"/>
      <c r="O8" s="12"/>
    </row>
    <row r="9" spans="1:15" s="16" customFormat="1" ht="16.5" customHeight="1">
      <c r="A9" s="12"/>
      <c r="C9" s="17"/>
      <c r="D9" s="17" t="s">
        <v>17</v>
      </c>
      <c r="E9" s="12"/>
      <c r="F9" s="12"/>
      <c r="G9" s="13"/>
      <c r="H9" s="19">
        <v>371599</v>
      </c>
      <c r="I9" s="19">
        <v>415508</v>
      </c>
      <c r="J9" s="19">
        <v>649542</v>
      </c>
      <c r="K9" s="20"/>
      <c r="L9" s="12"/>
      <c r="M9" s="17" t="s">
        <v>18</v>
      </c>
      <c r="N9" s="17"/>
      <c r="O9" s="17"/>
    </row>
    <row r="10" spans="1:15" s="16" customFormat="1" ht="16.5" customHeight="1">
      <c r="A10" s="12"/>
      <c r="D10" s="16" t="s">
        <v>19</v>
      </c>
      <c r="E10" s="17"/>
      <c r="F10" s="17"/>
      <c r="G10" s="21"/>
      <c r="H10" s="19">
        <v>289151</v>
      </c>
      <c r="I10" s="19">
        <v>536075</v>
      </c>
      <c r="J10" s="19">
        <v>525293</v>
      </c>
      <c r="K10" s="20"/>
      <c r="L10" s="12"/>
      <c r="M10" s="17" t="s">
        <v>20</v>
      </c>
      <c r="N10" s="17"/>
      <c r="O10" s="17"/>
    </row>
    <row r="11" spans="2:15" s="16" customFormat="1" ht="16.5" customHeight="1">
      <c r="B11" s="12" t="s">
        <v>21</v>
      </c>
      <c r="E11" s="17"/>
      <c r="F11" s="17"/>
      <c r="G11" s="21"/>
      <c r="H11" s="14"/>
      <c r="I11" s="14"/>
      <c r="J11" s="14"/>
      <c r="K11" s="20"/>
      <c r="L11" s="12" t="s">
        <v>22</v>
      </c>
      <c r="M11" s="17"/>
      <c r="N11" s="17"/>
      <c r="O11" s="17"/>
    </row>
    <row r="12" spans="1:15" s="16" customFormat="1" ht="16.5" customHeight="1">
      <c r="A12" s="12"/>
      <c r="D12" s="16" t="s">
        <v>23</v>
      </c>
      <c r="E12" s="17"/>
      <c r="F12" s="17"/>
      <c r="G12" s="21"/>
      <c r="H12" s="19">
        <v>138968</v>
      </c>
      <c r="I12" s="19">
        <v>265820</v>
      </c>
      <c r="J12" s="19">
        <v>282853</v>
      </c>
      <c r="K12" s="20"/>
      <c r="L12" s="12"/>
      <c r="M12" s="17" t="s">
        <v>23</v>
      </c>
      <c r="N12" s="17"/>
      <c r="O12" s="17"/>
    </row>
    <row r="13" spans="1:15" s="16" customFormat="1" ht="16.5" customHeight="1">
      <c r="A13" s="12"/>
      <c r="D13" s="16" t="s">
        <v>24</v>
      </c>
      <c r="E13" s="17"/>
      <c r="F13" s="17"/>
      <c r="G13" s="21"/>
      <c r="H13" s="19">
        <v>239327</v>
      </c>
      <c r="I13" s="19">
        <v>262504</v>
      </c>
      <c r="J13" s="19">
        <v>412747</v>
      </c>
      <c r="K13" s="20"/>
      <c r="L13" s="12"/>
      <c r="M13" s="17" t="s">
        <v>24</v>
      </c>
      <c r="N13" s="17"/>
      <c r="O13" s="17"/>
    </row>
    <row r="14" spans="1:15" s="16" customFormat="1" ht="16.5" customHeight="1">
      <c r="A14" s="12"/>
      <c r="D14" s="16" t="s">
        <v>25</v>
      </c>
      <c r="E14" s="17"/>
      <c r="F14" s="17"/>
      <c r="G14" s="21"/>
      <c r="H14" s="19">
        <v>182572</v>
      </c>
      <c r="I14" s="19">
        <v>192007</v>
      </c>
      <c r="J14" s="19">
        <v>277145</v>
      </c>
      <c r="K14" s="20"/>
      <c r="L14" s="12"/>
      <c r="M14" s="17" t="s">
        <v>25</v>
      </c>
      <c r="N14" s="17"/>
      <c r="O14" s="17"/>
    </row>
    <row r="15" spans="1:15" s="16" customFormat="1" ht="16.5" customHeight="1">
      <c r="A15" s="12"/>
      <c r="D15" s="16" t="s">
        <v>26</v>
      </c>
      <c r="E15" s="17"/>
      <c r="F15" s="17"/>
      <c r="G15" s="21"/>
      <c r="H15" s="19">
        <v>67657</v>
      </c>
      <c r="I15" s="19">
        <v>174807</v>
      </c>
      <c r="J15" s="19">
        <v>141180</v>
      </c>
      <c r="K15" s="20"/>
      <c r="L15" s="12"/>
      <c r="M15" s="17" t="s">
        <v>26</v>
      </c>
      <c r="N15" s="17"/>
      <c r="O15" s="17"/>
    </row>
    <row r="16" spans="1:15" s="16" customFormat="1" ht="16.5" customHeight="1">
      <c r="A16" s="12"/>
      <c r="D16" s="16" t="s">
        <v>27</v>
      </c>
      <c r="E16" s="17"/>
      <c r="F16" s="17"/>
      <c r="G16" s="21"/>
      <c r="H16" s="19">
        <v>20927</v>
      </c>
      <c r="I16" s="19">
        <v>47454</v>
      </c>
      <c r="J16" s="19">
        <v>42357</v>
      </c>
      <c r="K16" s="20"/>
      <c r="L16" s="12"/>
      <c r="M16" s="17" t="s">
        <v>27</v>
      </c>
      <c r="N16" s="17"/>
      <c r="O16" s="17"/>
    </row>
    <row r="17" spans="1:15" s="16" customFormat="1" ht="16.5" customHeight="1">
      <c r="A17" s="12"/>
      <c r="D17" s="16" t="s">
        <v>28</v>
      </c>
      <c r="E17" s="17"/>
      <c r="F17" s="17"/>
      <c r="G17" s="21"/>
      <c r="H17" s="19">
        <v>11299</v>
      </c>
      <c r="I17" s="19">
        <v>8991</v>
      </c>
      <c r="J17" s="19">
        <v>18553</v>
      </c>
      <c r="K17" s="20"/>
      <c r="L17" s="12"/>
      <c r="M17" s="17" t="s">
        <v>29</v>
      </c>
      <c r="N17" s="17"/>
      <c r="O17" s="17"/>
    </row>
    <row r="18" spans="2:15" s="16" customFormat="1" ht="16.5" customHeight="1">
      <c r="B18" s="12" t="s">
        <v>30</v>
      </c>
      <c r="E18" s="17"/>
      <c r="F18" s="17"/>
      <c r="G18" s="21"/>
      <c r="H18" s="14"/>
      <c r="I18" s="14"/>
      <c r="J18" s="14"/>
      <c r="K18" s="20"/>
      <c r="L18" s="12" t="s">
        <v>31</v>
      </c>
      <c r="M18" s="17"/>
      <c r="N18" s="17"/>
      <c r="O18" s="17"/>
    </row>
    <row r="19" spans="1:15" s="16" customFormat="1" ht="16.5" customHeight="1">
      <c r="A19" s="12"/>
      <c r="D19" s="16" t="s">
        <v>32</v>
      </c>
      <c r="E19" s="17"/>
      <c r="F19" s="17"/>
      <c r="G19" s="21"/>
      <c r="H19" s="19">
        <v>587178</v>
      </c>
      <c r="I19" s="19">
        <f>533910+198173</f>
        <v>732083</v>
      </c>
      <c r="J19" s="19">
        <f>570404+83706</f>
        <v>654110</v>
      </c>
      <c r="K19" s="20"/>
      <c r="L19" s="12"/>
      <c r="M19" s="17" t="s">
        <v>33</v>
      </c>
      <c r="N19" s="17"/>
      <c r="O19" s="17"/>
    </row>
    <row r="20" spans="1:15" s="16" customFormat="1" ht="16.5" customHeight="1">
      <c r="A20" s="12"/>
      <c r="D20" s="16" t="s">
        <v>34</v>
      </c>
      <c r="E20" s="17"/>
      <c r="F20" s="17"/>
      <c r="G20" s="21"/>
      <c r="H20" s="19">
        <f>13376+3309</f>
        <v>16685</v>
      </c>
      <c r="I20" s="19">
        <f>70657+29593+1431</f>
        <v>101681</v>
      </c>
      <c r="J20" s="19">
        <f>178147+9331+63817</f>
        <v>251295</v>
      </c>
      <c r="K20" s="20"/>
      <c r="L20" s="12"/>
      <c r="M20" s="17"/>
      <c r="N20" s="17"/>
      <c r="O20" s="17"/>
    </row>
    <row r="21" spans="1:15" s="16" customFormat="1" ht="16.5" customHeight="1">
      <c r="A21" s="12"/>
      <c r="E21" s="16" t="s">
        <v>35</v>
      </c>
      <c r="F21" s="17"/>
      <c r="G21" s="21"/>
      <c r="H21" s="19"/>
      <c r="I21" s="19"/>
      <c r="J21" s="19"/>
      <c r="K21" s="20"/>
      <c r="L21" s="12"/>
      <c r="M21" s="17" t="s">
        <v>36</v>
      </c>
      <c r="N21" s="17"/>
      <c r="O21" s="17"/>
    </row>
    <row r="22" spans="1:15" s="16" customFormat="1" ht="16.5" customHeight="1">
      <c r="A22" s="12"/>
      <c r="D22" s="16" t="s">
        <v>37</v>
      </c>
      <c r="E22" s="17"/>
      <c r="F22" s="17"/>
      <c r="G22" s="21"/>
      <c r="H22" s="19">
        <v>39401</v>
      </c>
      <c r="I22" s="19">
        <v>64306</v>
      </c>
      <c r="J22" s="19">
        <v>100935</v>
      </c>
      <c r="K22" s="20"/>
      <c r="L22" s="12"/>
      <c r="M22" s="17" t="s">
        <v>38</v>
      </c>
      <c r="N22" s="17"/>
      <c r="O22" s="17"/>
    </row>
    <row r="23" spans="1:15" s="16" customFormat="1" ht="16.5" customHeight="1">
      <c r="A23" s="18"/>
      <c r="C23" s="17"/>
      <c r="D23" s="17" t="s">
        <v>39</v>
      </c>
      <c r="E23" s="17"/>
      <c r="F23" s="17"/>
      <c r="G23" s="21"/>
      <c r="H23" s="19">
        <v>13078</v>
      </c>
      <c r="I23" s="19">
        <v>45363</v>
      </c>
      <c r="J23" s="19">
        <v>46911</v>
      </c>
      <c r="K23" s="20"/>
      <c r="L23" s="18"/>
      <c r="M23" s="17" t="s">
        <v>40</v>
      </c>
      <c r="N23" s="17"/>
      <c r="O23" s="17"/>
    </row>
    <row r="24" spans="1:15" s="16" customFormat="1" ht="16.5" customHeight="1">
      <c r="A24" s="12"/>
      <c r="D24" s="16" t="s">
        <v>41</v>
      </c>
      <c r="E24" s="17"/>
      <c r="F24" s="17"/>
      <c r="G24" s="21"/>
      <c r="H24" s="19">
        <v>4408</v>
      </c>
      <c r="I24" s="19">
        <v>8150</v>
      </c>
      <c r="J24" s="19">
        <v>121584</v>
      </c>
      <c r="K24" s="20"/>
      <c r="L24" s="12"/>
      <c r="M24" s="17" t="s">
        <v>42</v>
      </c>
      <c r="N24" s="17"/>
      <c r="O24" s="17"/>
    </row>
    <row r="25" spans="2:15" s="16" customFormat="1" ht="16.5" customHeight="1">
      <c r="B25" s="12" t="s">
        <v>43</v>
      </c>
      <c r="E25" s="17"/>
      <c r="F25" s="17"/>
      <c r="G25" s="17"/>
      <c r="H25" s="14"/>
      <c r="I25" s="14"/>
      <c r="J25" s="14"/>
      <c r="K25" s="17"/>
      <c r="L25" s="12" t="s">
        <v>44</v>
      </c>
      <c r="M25" s="17"/>
      <c r="N25" s="17"/>
      <c r="O25" s="17"/>
    </row>
    <row r="26" spans="1:15" s="16" customFormat="1" ht="16.5" customHeight="1">
      <c r="A26" s="12"/>
      <c r="D26" s="16" t="s">
        <v>45</v>
      </c>
      <c r="E26" s="17"/>
      <c r="F26" s="17"/>
      <c r="G26" s="17"/>
      <c r="H26" s="19">
        <v>67080</v>
      </c>
      <c r="I26" s="19">
        <v>123103</v>
      </c>
      <c r="J26" s="19">
        <v>148926</v>
      </c>
      <c r="K26" s="17"/>
      <c r="L26" s="12"/>
      <c r="M26" s="17" t="s">
        <v>46</v>
      </c>
      <c r="N26" s="17"/>
      <c r="O26" s="17"/>
    </row>
    <row r="27" spans="1:15" s="16" customFormat="1" ht="16.5" customHeight="1">
      <c r="A27" s="12"/>
      <c r="D27" s="16" t="s">
        <v>47</v>
      </c>
      <c r="E27" s="17"/>
      <c r="F27" s="17"/>
      <c r="G27" s="17"/>
      <c r="H27" s="19">
        <f>161864+431806</f>
        <v>593670</v>
      </c>
      <c r="I27" s="19">
        <f>272540+555940</f>
        <v>828480</v>
      </c>
      <c r="J27" s="19">
        <f>239306+786603</f>
        <v>1025909</v>
      </c>
      <c r="K27" s="17"/>
      <c r="L27" s="12"/>
      <c r="M27" s="17" t="s">
        <v>48</v>
      </c>
      <c r="N27" s="17"/>
      <c r="O27" s="17"/>
    </row>
    <row r="28" spans="2:15" s="16" customFormat="1" ht="16.5" customHeight="1">
      <c r="B28" s="12" t="s">
        <v>49</v>
      </c>
      <c r="E28" s="17"/>
      <c r="F28" s="17"/>
      <c r="G28" s="17"/>
      <c r="H28" s="19"/>
      <c r="I28" s="22"/>
      <c r="J28" s="22"/>
      <c r="K28" s="17"/>
      <c r="L28" s="12" t="s">
        <v>50</v>
      </c>
      <c r="M28" s="17"/>
      <c r="N28" s="17"/>
      <c r="O28" s="17"/>
    </row>
    <row r="29" spans="1:15" s="16" customFormat="1" ht="16.5" customHeight="1">
      <c r="A29" s="12"/>
      <c r="D29" s="16" t="s">
        <v>51</v>
      </c>
      <c r="E29" s="17"/>
      <c r="F29" s="17"/>
      <c r="G29" s="17"/>
      <c r="H29" s="23">
        <v>0</v>
      </c>
      <c r="I29" s="23">
        <v>0</v>
      </c>
      <c r="J29" s="23">
        <v>0</v>
      </c>
      <c r="K29" s="17"/>
      <c r="L29" s="12"/>
      <c r="M29" s="17" t="s">
        <v>52</v>
      </c>
      <c r="N29" s="17"/>
      <c r="O29" s="17"/>
    </row>
    <row r="30" spans="1:15" s="16" customFormat="1" ht="16.5" customHeight="1">
      <c r="A30" s="12"/>
      <c r="D30" s="16" t="s">
        <v>53</v>
      </c>
      <c r="E30" s="17"/>
      <c r="F30" s="17"/>
      <c r="G30" s="17"/>
      <c r="H30" s="23">
        <v>0</v>
      </c>
      <c r="I30" s="23">
        <v>0</v>
      </c>
      <c r="J30" s="23">
        <v>0</v>
      </c>
      <c r="K30" s="17"/>
      <c r="L30" s="12"/>
      <c r="M30" s="17" t="s">
        <v>54</v>
      </c>
      <c r="N30" s="17"/>
      <c r="O30" s="17"/>
    </row>
    <row r="31" spans="1:15" s="16" customFormat="1" ht="16.5" customHeight="1">
      <c r="A31" s="12"/>
      <c r="D31" s="16" t="s">
        <v>55</v>
      </c>
      <c r="E31" s="17"/>
      <c r="F31" s="17"/>
      <c r="G31" s="17"/>
      <c r="H31" s="19">
        <v>161864</v>
      </c>
      <c r="I31" s="19">
        <v>272540</v>
      </c>
      <c r="J31" s="19">
        <v>239306</v>
      </c>
      <c r="K31" s="17"/>
      <c r="L31" s="12"/>
      <c r="M31" s="17" t="s">
        <v>56</v>
      </c>
      <c r="N31" s="17"/>
      <c r="O31" s="17"/>
    </row>
    <row r="32" spans="1:15" s="16" customFormat="1" ht="16.5" customHeight="1">
      <c r="A32" s="12"/>
      <c r="D32" s="16" t="s">
        <v>57</v>
      </c>
      <c r="E32" s="17"/>
      <c r="F32" s="17"/>
      <c r="G32" s="17"/>
      <c r="H32" s="19">
        <v>498886</v>
      </c>
      <c r="I32" s="19">
        <v>679043</v>
      </c>
      <c r="J32" s="19">
        <v>935529</v>
      </c>
      <c r="K32" s="17"/>
      <c r="L32" s="12"/>
      <c r="M32" s="17" t="s">
        <v>58</v>
      </c>
      <c r="N32" s="17"/>
      <c r="O32" s="17"/>
    </row>
    <row r="33" spans="1:15" s="16" customFormat="1" ht="16.5" customHeight="1">
      <c r="A33" s="24"/>
      <c r="B33" s="25"/>
      <c r="C33" s="25"/>
      <c r="D33" s="25" t="s">
        <v>41</v>
      </c>
      <c r="E33" s="25"/>
      <c r="F33" s="25"/>
      <c r="G33" s="25"/>
      <c r="H33" s="26">
        <v>0</v>
      </c>
      <c r="I33" s="26">
        <v>0</v>
      </c>
      <c r="J33" s="26">
        <v>0</v>
      </c>
      <c r="K33" s="25"/>
      <c r="L33" s="24"/>
      <c r="M33" s="25" t="s">
        <v>42</v>
      </c>
      <c r="N33" s="25"/>
      <c r="O33" s="17"/>
    </row>
    <row r="34" spans="1:21" ht="19.5" customHeight="1">
      <c r="A34" s="9"/>
      <c r="B34" s="9" t="s">
        <v>59</v>
      </c>
      <c r="C34" s="9"/>
      <c r="L34" s="16"/>
      <c r="M34" s="16"/>
      <c r="N34" s="17"/>
      <c r="P34" s="8"/>
      <c r="Q34" s="8"/>
      <c r="R34" s="8"/>
      <c r="S34" s="8"/>
      <c r="T34" s="8"/>
      <c r="U34" s="8"/>
    </row>
    <row r="35" spans="1:21" ht="16.5" customHeight="1">
      <c r="A35" s="9"/>
      <c r="B35" s="9" t="s">
        <v>60</v>
      </c>
      <c r="C35" s="9"/>
      <c r="L35" s="16"/>
      <c r="M35" s="16"/>
      <c r="N35" s="17"/>
      <c r="P35" s="8"/>
      <c r="Q35" s="8"/>
      <c r="R35" s="8"/>
      <c r="S35" s="8"/>
      <c r="T35" s="8"/>
      <c r="U35" s="8"/>
    </row>
    <row r="36" spans="13:14" ht="16.5" customHeight="1">
      <c r="M36" s="16"/>
      <c r="N36" s="17"/>
    </row>
    <row r="37" spans="13:14" ht="18.75">
      <c r="M37" s="16"/>
      <c r="N37" s="17"/>
    </row>
    <row r="38" spans="13:14" ht="18.75">
      <c r="M38" s="16"/>
      <c r="N38" s="17"/>
    </row>
    <row r="39" spans="13:14" ht="18.75">
      <c r="M39" s="16"/>
      <c r="N39" s="17"/>
    </row>
    <row r="40" spans="13:14" ht="18.75">
      <c r="M40" s="16"/>
      <c r="N40" s="17"/>
    </row>
    <row r="41" spans="13:14" ht="18.75">
      <c r="M41" s="16"/>
      <c r="N41" s="17"/>
    </row>
    <row r="42" spans="13:14" ht="18.75">
      <c r="M42" s="16"/>
      <c r="N42" s="17"/>
    </row>
    <row r="43" spans="13:14" ht="18.75">
      <c r="M43" s="16"/>
      <c r="N43" s="17"/>
    </row>
    <row r="44" spans="13:14" ht="18.75">
      <c r="M44" s="16"/>
      <c r="N44" s="17"/>
    </row>
    <row r="45" spans="13:14" ht="18.75">
      <c r="M45" s="16"/>
      <c r="N45" s="17"/>
    </row>
    <row r="46" spans="13:14" ht="18.75">
      <c r="M46" s="16"/>
      <c r="N46" s="17"/>
    </row>
    <row r="47" spans="13:14" ht="18.75">
      <c r="M47" s="16"/>
      <c r="N47" s="17"/>
    </row>
    <row r="48" spans="13:14" ht="18.75">
      <c r="M48" s="16"/>
      <c r="N48" s="17"/>
    </row>
    <row r="49" spans="13:14" ht="18.75">
      <c r="M49" s="16"/>
      <c r="N49" s="17"/>
    </row>
    <row r="50" spans="13:14" ht="18.75">
      <c r="M50" s="16"/>
      <c r="N50" s="17"/>
    </row>
    <row r="51" spans="13:14" ht="18.75">
      <c r="M51" s="16"/>
      <c r="N51" s="17"/>
    </row>
    <row r="52" spans="13:14" ht="18.75">
      <c r="M52" s="16"/>
      <c r="N52" s="17"/>
    </row>
    <row r="53" spans="13:14" ht="18.75">
      <c r="M53" s="16"/>
      <c r="N53" s="17"/>
    </row>
    <row r="54" spans="13:14" ht="18.75">
      <c r="M54" s="16"/>
      <c r="N54" s="17"/>
    </row>
    <row r="55" spans="13:14" ht="18.75">
      <c r="M55" s="16"/>
      <c r="N55" s="17"/>
    </row>
    <row r="56" spans="13:14" ht="18.75">
      <c r="M56" s="16"/>
      <c r="N56" s="17"/>
    </row>
    <row r="57" spans="13:14" ht="18.75">
      <c r="M57" s="16"/>
      <c r="N57" s="17"/>
    </row>
    <row r="58" spans="13:14" ht="18.75">
      <c r="M58" s="16"/>
      <c r="N58" s="17"/>
    </row>
    <row r="59" spans="13:14" ht="18.75">
      <c r="M59" s="16"/>
      <c r="N59" s="17"/>
    </row>
    <row r="60" spans="13:14" ht="18.75">
      <c r="M60" s="16"/>
      <c r="N60" s="17"/>
    </row>
    <row r="61" spans="13:14" ht="18.75">
      <c r="M61" s="16"/>
      <c r="N61" s="17"/>
    </row>
    <row r="62" spans="13:14" ht="18.75">
      <c r="M62" s="16"/>
      <c r="N62" s="17"/>
    </row>
    <row r="63" spans="13:14" ht="18.75">
      <c r="M63" s="16"/>
      <c r="N63" s="17"/>
    </row>
    <row r="64" spans="13:14" ht="18.75">
      <c r="M64" s="16"/>
      <c r="N64" s="17"/>
    </row>
    <row r="65" spans="13:14" ht="18.75">
      <c r="M65" s="16"/>
      <c r="N65" s="17"/>
    </row>
    <row r="66" spans="13:14" ht="18.75">
      <c r="M66" s="16"/>
      <c r="N66" s="17"/>
    </row>
    <row r="67" spans="13:14" ht="18.75">
      <c r="M67" s="16"/>
      <c r="N67" s="17"/>
    </row>
    <row r="68" spans="13:14" ht="18.75">
      <c r="M68" s="16"/>
      <c r="N68" s="17"/>
    </row>
    <row r="69" spans="13:14" ht="18.75">
      <c r="M69" s="16"/>
      <c r="N69" s="17"/>
    </row>
    <row r="70" spans="13:14" ht="18.75">
      <c r="M70" s="16"/>
      <c r="N70" s="17"/>
    </row>
    <row r="71" spans="13:14" ht="18.75">
      <c r="M71" s="16"/>
      <c r="N71" s="17"/>
    </row>
    <row r="72" spans="13:14" ht="18.75">
      <c r="M72" s="16"/>
      <c r="N72" s="17"/>
    </row>
    <row r="73" spans="13:14" ht="18.75">
      <c r="M73" s="16"/>
      <c r="N73" s="17"/>
    </row>
    <row r="74" spans="13:14" ht="18.75">
      <c r="M74" s="16"/>
      <c r="N74" s="17"/>
    </row>
    <row r="75" spans="13:14" ht="18.75">
      <c r="M75" s="16"/>
      <c r="N75" s="17"/>
    </row>
    <row r="76" spans="13:14" ht="18.75">
      <c r="M76" s="16"/>
      <c r="N76" s="17"/>
    </row>
    <row r="77" spans="13:14" ht="18.75">
      <c r="M77" s="16"/>
      <c r="N77" s="17"/>
    </row>
    <row r="78" spans="13:14" ht="18.75">
      <c r="M78" s="16"/>
      <c r="N78" s="17"/>
    </row>
    <row r="79" spans="13:14" ht="18.75">
      <c r="M79" s="16"/>
      <c r="N79" s="17"/>
    </row>
    <row r="80" spans="13:14" ht="18.75">
      <c r="M80" s="16"/>
      <c r="N80" s="17"/>
    </row>
    <row r="81" spans="13:14" ht="18.75">
      <c r="M81" s="16"/>
      <c r="N81" s="17"/>
    </row>
    <row r="82" spans="13:14" ht="18.75">
      <c r="M82" s="16"/>
      <c r="N82" s="17"/>
    </row>
    <row r="83" spans="13:14" ht="18.75">
      <c r="M83" s="16"/>
      <c r="N83" s="17"/>
    </row>
    <row r="84" spans="13:14" ht="18.75">
      <c r="M84" s="16"/>
      <c r="N84" s="17"/>
    </row>
    <row r="85" spans="13:14" ht="18.75">
      <c r="M85" s="16"/>
      <c r="N85" s="17"/>
    </row>
    <row r="86" spans="13:14" ht="18.75">
      <c r="M86" s="16"/>
      <c r="N86" s="17"/>
    </row>
    <row r="87" spans="13:14" ht="18.75">
      <c r="M87" s="16"/>
      <c r="N87" s="17"/>
    </row>
    <row r="88" spans="13:14" ht="18.75">
      <c r="M88" s="16"/>
      <c r="N88" s="17"/>
    </row>
    <row r="89" spans="13:14" ht="18.75">
      <c r="M89" s="16"/>
      <c r="N89" s="17"/>
    </row>
    <row r="90" spans="13:14" ht="18.75">
      <c r="M90" s="16"/>
      <c r="N90" s="17"/>
    </row>
  </sheetData>
  <sheetProtection/>
  <mergeCells count="4">
    <mergeCell ref="A3:G4"/>
    <mergeCell ref="L3:N4"/>
    <mergeCell ref="A5:G5"/>
    <mergeCell ref="L5:N5"/>
  </mergeCells>
  <printOptions/>
  <pageMargins left="0.7874015748031497" right="0.7874015748031497" top="0.3937007874015748" bottom="0.3937007874015748" header="0.5118110236220472" footer="0.5118110236220472"/>
  <pageSetup horizontalDpi="1200" verticalDpi="12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2003-01-15T20:48:33Z</dcterms:created>
  <dcterms:modified xsi:type="dcterms:W3CDTF">2008-10-16T04:25:48Z</dcterms:modified>
  <cp:category/>
  <cp:version/>
  <cp:contentType/>
  <cp:contentStatus/>
</cp:coreProperties>
</file>