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5970" tabRatio="656" firstSheet="1" activeTab="1"/>
  </bookViews>
  <sheets>
    <sheet name="Sheet1" sheetId="1" r:id="rId1"/>
    <sheet name="14.2" sheetId="2" r:id="rId2"/>
  </sheets>
  <definedNames/>
  <calcPr fullCalcOnLoad="1"/>
</workbook>
</file>

<file path=xl/sharedStrings.xml><?xml version="1.0" encoding="utf-8"?>
<sst xmlns="http://schemas.openxmlformats.org/spreadsheetml/2006/main" count="77" uniqueCount="63">
  <si>
    <t xml:space="preserve">ตาราง   </t>
  </si>
  <si>
    <t xml:space="preserve">TABLE </t>
  </si>
  <si>
    <t>รายการ</t>
  </si>
  <si>
    <t>Item</t>
  </si>
  <si>
    <t>ชาวไทย</t>
  </si>
  <si>
    <t>ชาวต่างประเทศ</t>
  </si>
  <si>
    <t>Number of visitors</t>
  </si>
  <si>
    <t>Thai</t>
  </si>
  <si>
    <t>Foreigner</t>
  </si>
  <si>
    <t>(2005)</t>
  </si>
  <si>
    <t>(2006)</t>
  </si>
  <si>
    <t xml:space="preserve">      ที่มา :  สำนักงานท่องเที่ยวแห่งประเทศไทย สำนักงานภาคกลางเขต 4</t>
  </si>
  <si>
    <t xml:space="preserve">  Source :  Tourism Authority of Thailand,Central Region  Office : Region 4</t>
  </si>
  <si>
    <t>(2007)</t>
  </si>
  <si>
    <t>จำนวนผู้เยี่ยมเยือน</t>
  </si>
  <si>
    <t>เพศ</t>
  </si>
  <si>
    <t>Sex</t>
  </si>
  <si>
    <t>ชาย</t>
  </si>
  <si>
    <t>Male</t>
  </si>
  <si>
    <t>หญิง</t>
  </si>
  <si>
    <t>Female</t>
  </si>
  <si>
    <t>กลุ่มอายุ (ปี)</t>
  </si>
  <si>
    <t>Age group (year)</t>
  </si>
  <si>
    <t>15 - 24</t>
  </si>
  <si>
    <t>25 - 34</t>
  </si>
  <si>
    <t>35 - 44</t>
  </si>
  <si>
    <t>45 - 54</t>
  </si>
  <si>
    <t>65 ขึ้นไป</t>
  </si>
  <si>
    <t>65 and over</t>
  </si>
  <si>
    <t>วัตถุประสงค์</t>
  </si>
  <si>
    <t>Purpose of Visit</t>
  </si>
  <si>
    <t>ท่องเที่ยว/พักผ่อน/เยี่ยมญาติ/เพื่อน</t>
  </si>
  <si>
    <t>Holiday</t>
  </si>
  <si>
    <t>ประชุม/อบรม/สัมมนา/ดูงาน/ชมนิทรรศการ/</t>
  </si>
  <si>
    <t>Convention</t>
  </si>
  <si>
    <t>ติดต่อธุรกิจ</t>
  </si>
  <si>
    <t>Business</t>
  </si>
  <si>
    <t>ปฎิบัติราชการ</t>
  </si>
  <si>
    <t>Official  Visit</t>
  </si>
  <si>
    <t>อื่น ๆ</t>
  </si>
  <si>
    <t>Others</t>
  </si>
  <si>
    <t>การจัดการเดินทาง</t>
  </si>
  <si>
    <t>Travel Arrangement</t>
  </si>
  <si>
    <t>โดยผ่านบริษัทนำเที่ยว</t>
  </si>
  <si>
    <t>Group Tour</t>
  </si>
  <si>
    <t>เดินทางมาเอง</t>
  </si>
  <si>
    <t xml:space="preserve">Non Group Tour </t>
  </si>
  <si>
    <t>พาหนะการเดินทาง</t>
  </si>
  <si>
    <t>Mode of transport</t>
  </si>
  <si>
    <t>เครื่องบิน</t>
  </si>
  <si>
    <t>Plane</t>
  </si>
  <si>
    <t>รถไฟ</t>
  </si>
  <si>
    <t>Train</t>
  </si>
  <si>
    <t>รถโดยสารประจำทาง</t>
  </si>
  <si>
    <t>Bus</t>
  </si>
  <si>
    <t>รถส่วนตัว</t>
  </si>
  <si>
    <t>Automobile</t>
  </si>
  <si>
    <t>55 - 64</t>
  </si>
  <si>
    <t>สถิติการท่องเที่ยวของจังหวัดจันทบุรี พ.ศ. 2548 - 2550</t>
  </si>
  <si>
    <t>CHANTHABURI TOURISM STATISTICS: 2005 - 2007</t>
  </si>
  <si>
    <t xml:space="preserve">  แสดงสินค้า/ได้รับรางวัล</t>
  </si>
  <si>
    <t>สถิติการท่องเที่ยวของจังหวัดจันทบุรี พ.ศ. 2548 - 2550 (ต่อ)</t>
  </si>
  <si>
    <t>CHANTHABURI TOURISM STATISTICS: 2005 - 2007 (CONTD.)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</si>
</sst>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\ \ \ \ \ "/>
    <numFmt numFmtId="189" formatCode="#,##0\ \ \ "/>
    <numFmt numFmtId="190" formatCode="\-\ \ \ "/>
    <numFmt numFmtId="191" formatCode="0.00\ \ \ "/>
    <numFmt numFmtId="192" formatCode="#,##0\ \ "/>
    <numFmt numFmtId="193" formatCode="#,##0.00\ \ "/>
    <numFmt numFmtId="194" formatCode="#,##0.0\ \ "/>
    <numFmt numFmtId="195" formatCode="\-\ \ "/>
    <numFmt numFmtId="196" formatCode="#,##0\ \ \ \ "/>
    <numFmt numFmtId="197" formatCode="\-\ \ \ \ "/>
  </numFmts>
  <fonts count="23">
    <font>
      <sz val="14"/>
      <name val="Cordia New"/>
      <family val="0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1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97" fontId="3" fillId="0" borderId="17" xfId="0" applyNumberFormat="1" applyFont="1" applyBorder="1" applyAlignment="1">
      <alignment horizontal="right"/>
    </xf>
    <xf numFmtId="197" fontId="3" fillId="0" borderId="12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left"/>
    </xf>
    <xf numFmtId="196" fontId="1" fillId="0" borderId="17" xfId="0" applyNumberFormat="1" applyFont="1" applyBorder="1" applyAlignment="1">
      <alignment horizontal="right"/>
    </xf>
    <xf numFmtId="196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196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B31">
      <selection activeCell="F45" sqref="F45"/>
    </sheetView>
  </sheetViews>
  <sheetFormatPr defaultColWidth="9.140625" defaultRowHeight="21.75"/>
  <cols>
    <col min="1" max="1" width="2.7109375" style="0" hidden="1" customWidth="1"/>
    <col min="2" max="2" width="2.28125" style="0" customWidth="1"/>
    <col min="3" max="3" width="1.7109375" style="0" customWidth="1"/>
    <col min="4" max="4" width="5.00390625" style="0" customWidth="1"/>
    <col min="5" max="5" width="5.140625" style="0" customWidth="1"/>
    <col min="6" max="6" width="28.57421875" style="0" customWidth="1"/>
    <col min="7" max="9" width="21.00390625" style="0" customWidth="1"/>
    <col min="10" max="10" width="2.57421875" style="0" customWidth="1"/>
    <col min="11" max="11" width="1.7109375" style="0" customWidth="1"/>
    <col min="13" max="13" width="13.28125" style="0" customWidth="1"/>
  </cols>
  <sheetData>
    <row r="1" spans="1:14" s="1" customFormat="1" ht="21">
      <c r="A1" s="2"/>
      <c r="B1" s="2" t="s">
        <v>0</v>
      </c>
      <c r="C1" s="2"/>
      <c r="D1" s="2"/>
      <c r="E1" s="24">
        <v>14.2</v>
      </c>
      <c r="F1" s="2" t="s">
        <v>58</v>
      </c>
      <c r="K1" s="2"/>
      <c r="M1" s="4"/>
      <c r="N1" s="4"/>
    </row>
    <row r="2" spans="1:11" s="4" customFormat="1" ht="21">
      <c r="A2" s="21"/>
      <c r="B2" s="21" t="s">
        <v>1</v>
      </c>
      <c r="C2" s="21"/>
      <c r="D2" s="21"/>
      <c r="E2" s="24">
        <v>14.2</v>
      </c>
      <c r="F2" s="21" t="s">
        <v>59</v>
      </c>
      <c r="K2" s="21"/>
    </row>
    <row r="3" spans="1:14" s="7" customFormat="1" ht="25.5" customHeight="1">
      <c r="A3" s="30" t="s">
        <v>2</v>
      </c>
      <c r="B3" s="31"/>
      <c r="C3" s="31"/>
      <c r="D3" s="31"/>
      <c r="E3" s="31"/>
      <c r="F3" s="32"/>
      <c r="G3" s="9">
        <v>2548</v>
      </c>
      <c r="H3" s="9">
        <v>2549</v>
      </c>
      <c r="I3" s="9">
        <v>2550</v>
      </c>
      <c r="J3" s="10"/>
      <c r="K3" s="30" t="s">
        <v>3</v>
      </c>
      <c r="L3" s="30"/>
      <c r="M3" s="31"/>
      <c r="N3" s="6"/>
    </row>
    <row r="4" spans="1:14" s="7" customFormat="1" ht="25.5" customHeight="1">
      <c r="A4" s="33"/>
      <c r="B4" s="33"/>
      <c r="C4" s="33"/>
      <c r="D4" s="33"/>
      <c r="E4" s="33"/>
      <c r="F4" s="34"/>
      <c r="G4" s="11" t="s">
        <v>9</v>
      </c>
      <c r="H4" s="11" t="s">
        <v>10</v>
      </c>
      <c r="I4" s="11" t="s">
        <v>13</v>
      </c>
      <c r="J4" s="12"/>
      <c r="K4" s="33"/>
      <c r="L4" s="33"/>
      <c r="M4" s="33"/>
      <c r="N4" s="6"/>
    </row>
    <row r="5" spans="1:14" s="8" customFormat="1" ht="21" customHeight="1">
      <c r="A5" s="35" t="s">
        <v>14</v>
      </c>
      <c r="B5" s="35"/>
      <c r="C5" s="35"/>
      <c r="D5" s="35"/>
      <c r="E5" s="35"/>
      <c r="F5" s="36"/>
      <c r="G5" s="25">
        <v>660750</v>
      </c>
      <c r="H5" s="25">
        <v>951583</v>
      </c>
      <c r="I5" s="25">
        <v>1174835</v>
      </c>
      <c r="J5" s="17"/>
      <c r="K5" s="35" t="s">
        <v>6</v>
      </c>
      <c r="L5" s="35"/>
      <c r="M5" s="35"/>
      <c r="N5" s="3"/>
    </row>
    <row r="6" spans="1:14" s="8" customFormat="1" ht="21" customHeight="1">
      <c r="A6" s="3"/>
      <c r="C6" s="5" t="s">
        <v>4</v>
      </c>
      <c r="E6" s="3"/>
      <c r="F6" s="16"/>
      <c r="G6" s="25">
        <v>590934</v>
      </c>
      <c r="H6" s="25">
        <v>883999</v>
      </c>
      <c r="I6" s="25">
        <v>1094397</v>
      </c>
      <c r="J6" s="17"/>
      <c r="K6" s="13"/>
      <c r="L6" s="5" t="s">
        <v>7</v>
      </c>
      <c r="M6" s="3"/>
      <c r="N6" s="3"/>
    </row>
    <row r="7" spans="1:14" s="8" customFormat="1" ht="21" customHeight="1">
      <c r="A7" s="3"/>
      <c r="C7" s="5" t="s">
        <v>5</v>
      </c>
      <c r="E7" s="3"/>
      <c r="F7" s="16"/>
      <c r="G7" s="25">
        <v>69816</v>
      </c>
      <c r="H7" s="25">
        <v>67584</v>
      </c>
      <c r="I7" s="25">
        <v>80438</v>
      </c>
      <c r="J7" s="17"/>
      <c r="K7" s="13"/>
      <c r="L7" s="5" t="s">
        <v>8</v>
      </c>
      <c r="M7" s="3"/>
      <c r="N7" s="3"/>
    </row>
    <row r="8" spans="2:14" s="13" customFormat="1" ht="21" customHeight="1">
      <c r="B8" s="3" t="s">
        <v>15</v>
      </c>
      <c r="C8" s="3"/>
      <c r="D8" s="3"/>
      <c r="E8" s="3"/>
      <c r="F8" s="16"/>
      <c r="G8" s="25"/>
      <c r="H8" s="25"/>
      <c r="I8" s="25"/>
      <c r="J8" s="17"/>
      <c r="K8" s="3" t="s">
        <v>16</v>
      </c>
      <c r="L8" s="3"/>
      <c r="M8" s="3"/>
      <c r="N8" s="3"/>
    </row>
    <row r="9" spans="1:14" s="8" customFormat="1" ht="21" customHeight="1">
      <c r="A9" s="3"/>
      <c r="C9" s="5" t="s">
        <v>17</v>
      </c>
      <c r="E9" s="3"/>
      <c r="F9" s="16"/>
      <c r="G9" s="26">
        <v>371599</v>
      </c>
      <c r="H9" s="26">
        <v>415508</v>
      </c>
      <c r="I9" s="26">
        <v>649542</v>
      </c>
      <c r="J9" s="18"/>
      <c r="K9" s="3"/>
      <c r="L9" s="5" t="s">
        <v>18</v>
      </c>
      <c r="M9" s="5"/>
      <c r="N9" s="5"/>
    </row>
    <row r="10" spans="1:14" s="8" customFormat="1" ht="21" customHeight="1">
      <c r="A10" s="3"/>
      <c r="C10" s="8" t="s">
        <v>19</v>
      </c>
      <c r="E10" s="5"/>
      <c r="F10" s="19"/>
      <c r="G10" s="26">
        <v>289151</v>
      </c>
      <c r="H10" s="26">
        <v>536075</v>
      </c>
      <c r="I10" s="26">
        <v>525293</v>
      </c>
      <c r="J10" s="18"/>
      <c r="K10" s="3"/>
      <c r="L10" s="5" t="s">
        <v>20</v>
      </c>
      <c r="M10" s="5"/>
      <c r="N10" s="5"/>
    </row>
    <row r="11" spans="2:14" s="8" customFormat="1" ht="21" customHeight="1">
      <c r="B11" s="3" t="s">
        <v>21</v>
      </c>
      <c r="E11" s="5"/>
      <c r="F11" s="19"/>
      <c r="G11" s="25"/>
      <c r="H11" s="25"/>
      <c r="I11" s="25"/>
      <c r="J11" s="18"/>
      <c r="K11" s="3" t="s">
        <v>22</v>
      </c>
      <c r="L11" s="5"/>
      <c r="M11" s="5"/>
      <c r="N11" s="5"/>
    </row>
    <row r="12" spans="1:14" s="8" customFormat="1" ht="21" customHeight="1">
      <c r="A12" s="3"/>
      <c r="C12" s="8" t="s">
        <v>23</v>
      </c>
      <c r="D12" s="5"/>
      <c r="F12" s="19"/>
      <c r="G12" s="26">
        <v>138968</v>
      </c>
      <c r="H12" s="26">
        <v>265820</v>
      </c>
      <c r="I12" s="26">
        <v>282853</v>
      </c>
      <c r="J12" s="18"/>
      <c r="K12" s="3"/>
      <c r="L12" s="5" t="s">
        <v>23</v>
      </c>
      <c r="M12" s="5"/>
      <c r="N12" s="5"/>
    </row>
    <row r="13" spans="1:14" s="8" customFormat="1" ht="21" customHeight="1">
      <c r="A13" s="3"/>
      <c r="C13" s="8" t="s">
        <v>24</v>
      </c>
      <c r="D13" s="5"/>
      <c r="F13" s="19"/>
      <c r="G13" s="26">
        <v>239327</v>
      </c>
      <c r="H13" s="26">
        <v>262504</v>
      </c>
      <c r="I13" s="26">
        <v>412747</v>
      </c>
      <c r="J13" s="18"/>
      <c r="K13" s="3"/>
      <c r="L13" s="5" t="s">
        <v>24</v>
      </c>
      <c r="M13" s="5"/>
      <c r="N13" s="5"/>
    </row>
    <row r="14" spans="1:14" s="8" customFormat="1" ht="21" customHeight="1">
      <c r="A14" s="3"/>
      <c r="C14" s="8" t="s">
        <v>25</v>
      </c>
      <c r="D14" s="5"/>
      <c r="F14" s="19"/>
      <c r="G14" s="26">
        <v>182572</v>
      </c>
      <c r="H14" s="26">
        <v>192007</v>
      </c>
      <c r="I14" s="26">
        <v>277145</v>
      </c>
      <c r="J14" s="18"/>
      <c r="K14" s="3"/>
      <c r="L14" s="5" t="s">
        <v>25</v>
      </c>
      <c r="M14" s="5"/>
      <c r="N14" s="5"/>
    </row>
    <row r="15" spans="1:14" s="8" customFormat="1" ht="21" customHeight="1">
      <c r="A15" s="3"/>
      <c r="C15" s="8" t="s">
        <v>26</v>
      </c>
      <c r="D15" s="5"/>
      <c r="F15" s="19"/>
      <c r="G15" s="26">
        <v>67657</v>
      </c>
      <c r="H15" s="26">
        <v>174807</v>
      </c>
      <c r="I15" s="26">
        <v>141180</v>
      </c>
      <c r="J15" s="18"/>
      <c r="K15" s="3"/>
      <c r="L15" s="5" t="s">
        <v>26</v>
      </c>
      <c r="M15" s="5"/>
      <c r="N15" s="5"/>
    </row>
    <row r="16" spans="1:14" s="8" customFormat="1" ht="21" customHeight="1">
      <c r="A16" s="3"/>
      <c r="C16" s="8" t="s">
        <v>57</v>
      </c>
      <c r="D16" s="5"/>
      <c r="F16" s="19"/>
      <c r="G16" s="26">
        <v>20927</v>
      </c>
      <c r="H16" s="26">
        <v>47454</v>
      </c>
      <c r="I16" s="26">
        <v>42357</v>
      </c>
      <c r="J16" s="18"/>
      <c r="K16" s="3"/>
      <c r="L16" s="5" t="s">
        <v>57</v>
      </c>
      <c r="M16" s="5"/>
      <c r="N16" s="5"/>
    </row>
    <row r="17" spans="1:14" s="8" customFormat="1" ht="21" customHeight="1">
      <c r="A17" s="3"/>
      <c r="B17" s="5"/>
      <c r="C17" s="5" t="s">
        <v>27</v>
      </c>
      <c r="D17" s="5"/>
      <c r="E17" s="5"/>
      <c r="F17" s="19"/>
      <c r="G17" s="26">
        <v>11299</v>
      </c>
      <c r="H17" s="26">
        <v>8991</v>
      </c>
      <c r="I17" s="26">
        <v>18553</v>
      </c>
      <c r="J17" s="18"/>
      <c r="K17" s="3"/>
      <c r="L17" s="5" t="s">
        <v>28</v>
      </c>
      <c r="M17" s="5"/>
      <c r="N17" s="5"/>
    </row>
    <row r="18" spans="2:14" s="8" customFormat="1" ht="25.5" customHeight="1">
      <c r="B18" s="3" t="s">
        <v>29</v>
      </c>
      <c r="E18" s="5"/>
      <c r="F18" s="19"/>
      <c r="G18" s="25"/>
      <c r="H18" s="25"/>
      <c r="I18" s="25"/>
      <c r="J18" s="18"/>
      <c r="K18" s="3" t="s">
        <v>30</v>
      </c>
      <c r="L18" s="5"/>
      <c r="M18" s="5"/>
      <c r="N18" s="5"/>
    </row>
    <row r="19" spans="1:14" s="8" customFormat="1" ht="25.5" customHeight="1">
      <c r="A19" s="3"/>
      <c r="C19" s="8" t="s">
        <v>31</v>
      </c>
      <c r="D19" s="5"/>
      <c r="F19" s="19"/>
      <c r="G19" s="26">
        <v>587178</v>
      </c>
      <c r="H19" s="26">
        <f>533910+198173</f>
        <v>732083</v>
      </c>
      <c r="I19" s="26">
        <f>570404+83706</f>
        <v>654110</v>
      </c>
      <c r="J19" s="18"/>
      <c r="K19" s="3"/>
      <c r="L19" s="5" t="s">
        <v>32</v>
      </c>
      <c r="M19" s="5"/>
      <c r="N19" s="5"/>
    </row>
    <row r="20" spans="1:14" s="8" customFormat="1" ht="25.5" customHeight="1">
      <c r="A20" s="3"/>
      <c r="C20" s="8" t="s">
        <v>33</v>
      </c>
      <c r="D20" s="5"/>
      <c r="F20" s="19"/>
      <c r="G20" s="26">
        <f>13376+3309</f>
        <v>16685</v>
      </c>
      <c r="H20" s="26">
        <f>70657+29593+1431</f>
        <v>101681</v>
      </c>
      <c r="I20" s="26">
        <f>178147+9331+63817</f>
        <v>251295</v>
      </c>
      <c r="J20" s="18"/>
      <c r="K20" s="3"/>
      <c r="L20" s="5" t="s">
        <v>34</v>
      </c>
      <c r="M20" s="5"/>
      <c r="N20" s="5"/>
    </row>
    <row r="21" spans="1:14" s="8" customFormat="1" ht="25.5" customHeight="1">
      <c r="A21" s="3"/>
      <c r="B21" s="15"/>
      <c r="C21" s="15"/>
      <c r="D21" s="15" t="s">
        <v>60</v>
      </c>
      <c r="E21" s="15"/>
      <c r="F21" s="27"/>
      <c r="G21" s="28"/>
      <c r="H21" s="28"/>
      <c r="I21" s="28"/>
      <c r="J21" s="29"/>
      <c r="K21" s="14"/>
      <c r="L21" s="15"/>
      <c r="M21" s="15"/>
      <c r="N21" s="5"/>
    </row>
    <row r="22" spans="1:14" s="1" customFormat="1" ht="21">
      <c r="A22" s="2"/>
      <c r="B22" s="2" t="s">
        <v>0</v>
      </c>
      <c r="C22" s="2"/>
      <c r="D22" s="2"/>
      <c r="E22" s="24">
        <v>14.2</v>
      </c>
      <c r="F22" s="2" t="s">
        <v>61</v>
      </c>
      <c r="K22" s="2"/>
      <c r="M22" s="4"/>
      <c r="N22" s="4"/>
    </row>
    <row r="23" spans="1:11" s="4" customFormat="1" ht="21">
      <c r="A23" s="21"/>
      <c r="B23" s="21" t="s">
        <v>1</v>
      </c>
      <c r="C23" s="21"/>
      <c r="D23" s="21"/>
      <c r="E23" s="24">
        <v>14.2</v>
      </c>
      <c r="F23" s="21" t="s">
        <v>62</v>
      </c>
      <c r="K23" s="21"/>
    </row>
    <row r="24" spans="1:14" s="7" customFormat="1" ht="25.5" customHeight="1">
      <c r="A24" s="30" t="s">
        <v>2</v>
      </c>
      <c r="B24" s="31"/>
      <c r="C24" s="31"/>
      <c r="D24" s="31"/>
      <c r="E24" s="31"/>
      <c r="F24" s="32"/>
      <c r="G24" s="9">
        <v>2548</v>
      </c>
      <c r="H24" s="9">
        <v>2549</v>
      </c>
      <c r="I24" s="9">
        <v>2550</v>
      </c>
      <c r="J24" s="10"/>
      <c r="K24" s="30" t="s">
        <v>3</v>
      </c>
      <c r="L24" s="30"/>
      <c r="M24" s="31"/>
      <c r="N24" s="6"/>
    </row>
    <row r="25" spans="1:14" s="7" customFormat="1" ht="25.5" customHeight="1">
      <c r="A25" s="33"/>
      <c r="B25" s="33"/>
      <c r="C25" s="33"/>
      <c r="D25" s="33"/>
      <c r="E25" s="33"/>
      <c r="F25" s="34"/>
      <c r="G25" s="11" t="s">
        <v>9</v>
      </c>
      <c r="H25" s="11" t="s">
        <v>10</v>
      </c>
      <c r="I25" s="11" t="s">
        <v>13</v>
      </c>
      <c r="J25" s="12"/>
      <c r="K25" s="33"/>
      <c r="L25" s="33"/>
      <c r="M25" s="33"/>
      <c r="N25" s="6"/>
    </row>
    <row r="26" spans="1:14" s="8" customFormat="1" ht="25.5" customHeight="1">
      <c r="A26" s="3"/>
      <c r="C26" s="8" t="s">
        <v>35</v>
      </c>
      <c r="D26" s="5"/>
      <c r="F26" s="19"/>
      <c r="G26" s="26">
        <v>39401</v>
      </c>
      <c r="H26" s="26">
        <v>64306</v>
      </c>
      <c r="I26" s="26">
        <v>100935</v>
      </c>
      <c r="J26" s="18"/>
      <c r="K26" s="3"/>
      <c r="L26" s="5" t="s">
        <v>36</v>
      </c>
      <c r="M26" s="5"/>
      <c r="N26" s="5"/>
    </row>
    <row r="27" spans="1:14" s="8" customFormat="1" ht="25.5" customHeight="1">
      <c r="A27" s="13"/>
      <c r="C27" s="5" t="s">
        <v>37</v>
      </c>
      <c r="D27" s="5"/>
      <c r="F27" s="19"/>
      <c r="G27" s="26">
        <v>13078</v>
      </c>
      <c r="H27" s="26">
        <v>45363</v>
      </c>
      <c r="I27" s="26">
        <v>46911</v>
      </c>
      <c r="J27" s="18"/>
      <c r="K27" s="13"/>
      <c r="L27" s="5" t="s">
        <v>38</v>
      </c>
      <c r="M27" s="5"/>
      <c r="N27" s="5"/>
    </row>
    <row r="28" spans="1:14" s="8" customFormat="1" ht="25.5" customHeight="1">
      <c r="A28" s="3"/>
      <c r="C28" s="8" t="s">
        <v>39</v>
      </c>
      <c r="D28" s="5"/>
      <c r="F28" s="19"/>
      <c r="G28" s="26">
        <v>4408</v>
      </c>
      <c r="H28" s="26">
        <v>8150</v>
      </c>
      <c r="I28" s="26">
        <v>121584</v>
      </c>
      <c r="J28" s="18"/>
      <c r="K28" s="3"/>
      <c r="L28" s="5" t="s">
        <v>40</v>
      </c>
      <c r="M28" s="5"/>
      <c r="N28" s="5"/>
    </row>
    <row r="29" spans="2:14" s="8" customFormat="1" ht="25.5" customHeight="1">
      <c r="B29" s="3" t="s">
        <v>41</v>
      </c>
      <c r="E29" s="5"/>
      <c r="F29" s="5"/>
      <c r="G29" s="25"/>
      <c r="H29" s="25"/>
      <c r="I29" s="25"/>
      <c r="J29" s="5"/>
      <c r="K29" s="3" t="s">
        <v>42</v>
      </c>
      <c r="L29" s="5"/>
      <c r="M29" s="5"/>
      <c r="N29" s="5"/>
    </row>
    <row r="30" spans="1:14" s="8" customFormat="1" ht="25.5" customHeight="1">
      <c r="A30" s="3"/>
      <c r="C30" s="8" t="s">
        <v>43</v>
      </c>
      <c r="E30" s="5"/>
      <c r="F30" s="5"/>
      <c r="G30" s="26">
        <v>67080</v>
      </c>
      <c r="H30" s="26">
        <v>123103</v>
      </c>
      <c r="I30" s="26">
        <v>148926</v>
      </c>
      <c r="J30" s="5"/>
      <c r="K30" s="3"/>
      <c r="L30" s="5" t="s">
        <v>44</v>
      </c>
      <c r="M30" s="5"/>
      <c r="N30" s="5"/>
    </row>
    <row r="31" spans="1:14" s="8" customFormat="1" ht="25.5" customHeight="1">
      <c r="A31" s="3"/>
      <c r="C31" s="8" t="s">
        <v>45</v>
      </c>
      <c r="E31" s="5"/>
      <c r="F31" s="5"/>
      <c r="G31" s="26">
        <f>161864+431806</f>
        <v>593670</v>
      </c>
      <c r="H31" s="26">
        <f>272540+555940</f>
        <v>828480</v>
      </c>
      <c r="I31" s="26">
        <f>239306+786603</f>
        <v>1025909</v>
      </c>
      <c r="J31" s="5"/>
      <c r="K31" s="3"/>
      <c r="L31" s="5" t="s">
        <v>46</v>
      </c>
      <c r="M31" s="5"/>
      <c r="N31" s="5"/>
    </row>
    <row r="32" spans="2:14" s="8" customFormat="1" ht="25.5" customHeight="1">
      <c r="B32" s="3" t="s">
        <v>47</v>
      </c>
      <c r="E32" s="5"/>
      <c r="F32" s="5"/>
      <c r="G32" s="26"/>
      <c r="H32" s="20"/>
      <c r="I32" s="20"/>
      <c r="J32" s="5"/>
      <c r="K32" s="3" t="s">
        <v>48</v>
      </c>
      <c r="L32" s="5"/>
      <c r="M32" s="5"/>
      <c r="N32" s="5"/>
    </row>
    <row r="33" spans="1:14" s="8" customFormat="1" ht="25.5" customHeight="1">
      <c r="A33" s="3"/>
      <c r="C33" s="8" t="s">
        <v>49</v>
      </c>
      <c r="E33" s="5"/>
      <c r="F33" s="5"/>
      <c r="G33" s="22">
        <v>0</v>
      </c>
      <c r="H33" s="22">
        <v>0</v>
      </c>
      <c r="I33" s="22">
        <v>0</v>
      </c>
      <c r="J33" s="5"/>
      <c r="K33" s="3"/>
      <c r="L33" s="5" t="s">
        <v>50</v>
      </c>
      <c r="M33" s="5"/>
      <c r="N33" s="5"/>
    </row>
    <row r="34" spans="1:14" s="8" customFormat="1" ht="25.5" customHeight="1">
      <c r="A34" s="3"/>
      <c r="C34" s="8" t="s">
        <v>51</v>
      </c>
      <c r="E34" s="5"/>
      <c r="F34" s="5"/>
      <c r="G34" s="22">
        <v>0</v>
      </c>
      <c r="H34" s="22">
        <v>0</v>
      </c>
      <c r="I34" s="22">
        <v>0</v>
      </c>
      <c r="J34" s="5"/>
      <c r="K34" s="3"/>
      <c r="L34" s="5" t="s">
        <v>52</v>
      </c>
      <c r="M34" s="5"/>
      <c r="N34" s="5"/>
    </row>
    <row r="35" spans="1:14" s="8" customFormat="1" ht="25.5" customHeight="1">
      <c r="A35" s="3"/>
      <c r="C35" s="8" t="s">
        <v>53</v>
      </c>
      <c r="E35" s="5"/>
      <c r="F35" s="5"/>
      <c r="G35" s="26">
        <v>161864</v>
      </c>
      <c r="H35" s="26">
        <v>272540</v>
      </c>
      <c r="I35" s="26">
        <v>239306</v>
      </c>
      <c r="J35" s="5"/>
      <c r="K35" s="3"/>
      <c r="L35" s="5" t="s">
        <v>54</v>
      </c>
      <c r="M35" s="5"/>
      <c r="N35" s="5"/>
    </row>
    <row r="36" spans="1:14" s="8" customFormat="1" ht="25.5" customHeight="1">
      <c r="A36" s="3"/>
      <c r="C36" s="8" t="s">
        <v>55</v>
      </c>
      <c r="E36" s="5"/>
      <c r="F36" s="5"/>
      <c r="G36" s="26">
        <v>498886</v>
      </c>
      <c r="H36" s="26">
        <v>679043</v>
      </c>
      <c r="I36" s="26">
        <v>935529</v>
      </c>
      <c r="J36" s="5"/>
      <c r="K36" s="3"/>
      <c r="L36" s="5" t="s">
        <v>56</v>
      </c>
      <c r="M36" s="5"/>
      <c r="N36" s="5"/>
    </row>
    <row r="37" spans="1:14" s="8" customFormat="1" ht="25.5" customHeight="1">
      <c r="A37" s="14"/>
      <c r="B37" s="15"/>
      <c r="C37" s="15" t="s">
        <v>39</v>
      </c>
      <c r="D37" s="15"/>
      <c r="E37" s="15"/>
      <c r="F37" s="15"/>
      <c r="G37" s="23">
        <v>0</v>
      </c>
      <c r="H37" s="23">
        <v>0</v>
      </c>
      <c r="I37" s="23">
        <v>0</v>
      </c>
      <c r="J37" s="15"/>
      <c r="K37" s="14"/>
      <c r="L37" s="15" t="s">
        <v>40</v>
      </c>
      <c r="M37" s="15"/>
      <c r="N37" s="5"/>
    </row>
    <row r="38" spans="2:20" s="7" customFormat="1" ht="25.5" customHeight="1">
      <c r="B38" s="7" t="s">
        <v>11</v>
      </c>
      <c r="K38" s="8"/>
      <c r="L38" s="8"/>
      <c r="M38" s="5"/>
      <c r="N38" s="6"/>
      <c r="O38" s="6"/>
      <c r="P38" s="6"/>
      <c r="Q38" s="6"/>
      <c r="R38" s="6"/>
      <c r="S38" s="6"/>
      <c r="T38" s="6"/>
    </row>
    <row r="39" spans="2:20" s="7" customFormat="1" ht="25.5" customHeight="1">
      <c r="B39" s="7" t="s">
        <v>12</v>
      </c>
      <c r="K39" s="8"/>
      <c r="L39" s="8"/>
      <c r="M39" s="5"/>
      <c r="N39" s="6"/>
      <c r="O39" s="6"/>
      <c r="P39" s="6"/>
      <c r="Q39" s="6"/>
      <c r="R39" s="6"/>
      <c r="S39" s="6"/>
      <c r="T39" s="6"/>
    </row>
    <row r="40" spans="1:14" s="7" customFormat="1" ht="16.5" customHeight="1">
      <c r="A40" s="13"/>
      <c r="B40" s="8"/>
      <c r="C40" s="8"/>
      <c r="K40" s="13"/>
      <c r="L40" s="8"/>
      <c r="M40" s="5"/>
      <c r="N40" s="6"/>
    </row>
  </sheetData>
  <mergeCells count="6">
    <mergeCell ref="A24:F25"/>
    <mergeCell ref="K24:M25"/>
    <mergeCell ref="A3:F4"/>
    <mergeCell ref="K3:M4"/>
    <mergeCell ref="A5:F5"/>
    <mergeCell ref="K5:M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STATNSOCHTBURI</cp:lastModifiedBy>
  <cp:lastPrinted>2009-05-22T05:16:52Z</cp:lastPrinted>
  <dcterms:created xsi:type="dcterms:W3CDTF">1997-06-13T10:07:54Z</dcterms:created>
  <dcterms:modified xsi:type="dcterms:W3CDTF">2009-06-23T09:26:36Z</dcterms:modified>
  <cp:category/>
  <cp:version/>
  <cp:contentType/>
  <cp:contentStatus/>
</cp:coreProperties>
</file>