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655" activeTab="0"/>
  </bookViews>
  <sheets>
    <sheet name="3.6" sheetId="1" r:id="rId1"/>
  </sheets>
  <definedNames>
    <definedName name="YIELD_PER_RAI_BY_TYPE_OF_VEGETABLE_CROPS___CROP_YEAR_______" localSheetId="0">'3.6'!#REF!</definedName>
  </definedNames>
  <calcPr fullCalcOnLoad="1"/>
</workbook>
</file>

<file path=xl/sharedStrings.xml><?xml version="1.0" encoding="utf-8"?>
<sst xmlns="http://schemas.openxmlformats.org/spreadsheetml/2006/main" count="71" uniqueCount="46">
  <si>
    <t xml:space="preserve">                          ตาราง   3.6   จำนวนครู จำแนกตามวุฒิการศึกษา และเพศ เป็นรายอำเภอ จังหวัดจันทบุรี ปีการศึกษา 2545</t>
  </si>
  <si>
    <t xml:space="preserve">                       TABLE   3.6   NUMBER OF TEACHERS BY QUALIFICATION, SEX AND AMPHOE , CHANTHABURI : ACADEMIC YEAR 2002</t>
  </si>
  <si>
    <t xml:space="preserve"> </t>
  </si>
  <si>
    <t>วุฒิการศึกษา   Qualification</t>
  </si>
  <si>
    <t xml:space="preserve">รวม </t>
  </si>
  <si>
    <t>ปริญญาโทหรือสูงกว่า</t>
  </si>
  <si>
    <t>ปริญญาตรี</t>
  </si>
  <si>
    <t>อนุปริญญาหรือเทียบเท่า</t>
  </si>
  <si>
    <t>ต่ำกว่าอนุปริญญา</t>
  </si>
  <si>
    <t>อำเภอ / กิ่งอำเภอ</t>
  </si>
  <si>
    <t xml:space="preserve">Total </t>
  </si>
  <si>
    <t>Master's Degree or higher</t>
  </si>
  <si>
    <t>Bachelor's Degree</t>
  </si>
  <si>
    <t>Dip.in Ed. or equivalent</t>
  </si>
  <si>
    <t>Lower than Diploma</t>
  </si>
  <si>
    <t>Amphoe / King amphoe</t>
  </si>
  <si>
    <t>รวม</t>
  </si>
  <si>
    <t>ชาย</t>
  </si>
  <si>
    <t>หญิง</t>
  </si>
  <si>
    <t>Total</t>
  </si>
  <si>
    <t>Male</t>
  </si>
  <si>
    <t>Female</t>
  </si>
  <si>
    <t>รวมยอด</t>
  </si>
  <si>
    <t>เมืองจันทบุรี</t>
  </si>
  <si>
    <t>Muang Chanthaburi</t>
  </si>
  <si>
    <t>ขลุง</t>
  </si>
  <si>
    <t>Khlung</t>
  </si>
  <si>
    <t>ท่าใหม่</t>
  </si>
  <si>
    <t>Tha Mai</t>
  </si>
  <si>
    <t>โป่งน้ำร้อน</t>
  </si>
  <si>
    <t>Pong Nam Ron</t>
  </si>
  <si>
    <t>มะขาม</t>
  </si>
  <si>
    <t>Makham</t>
  </si>
  <si>
    <t>แหลมสิงห์</t>
  </si>
  <si>
    <t xml:space="preserve"> -</t>
  </si>
  <si>
    <t>Laem Sing</t>
  </si>
  <si>
    <t>สอยดาว</t>
  </si>
  <si>
    <t>Soi Dao</t>
  </si>
  <si>
    <t>แก่งหางแมว</t>
  </si>
  <si>
    <t>Kaeng Hang Maew</t>
  </si>
  <si>
    <t>นายายอาม</t>
  </si>
  <si>
    <t>Na Yai Am</t>
  </si>
  <si>
    <t>กิ่งอำเภอเขาคิชฌกูฎ</t>
  </si>
  <si>
    <t>King Amphoe Khao Khitchakut</t>
  </si>
  <si>
    <t>ที่มา  :  สำนักงานศึกษาธิการจังหวัดจันทบุรี</t>
  </si>
  <si>
    <t>Source  :   Chanthaburi Provincial Education Office.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</si>
</sst>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&quot;$&quot;#,##0_);[Red]\(&quot;$&quot;#,##0\)"/>
    <numFmt numFmtId="190" formatCode="&quot;$&quot;#,##0.00_);[Red]\(&quot;$&quot;#,##0.00\)"/>
  </numFmts>
  <fonts count="1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Times New Roman"/>
      <family val="0"/>
    </font>
    <font>
      <sz val="10"/>
      <name val="Arial"/>
      <family val="0"/>
    </font>
    <font>
      <sz val="12"/>
      <name val="AngsanaUPC"/>
      <family val="0"/>
    </font>
    <font>
      <b/>
      <sz val="16"/>
      <name val="AngsanaUPC"/>
      <family val="0"/>
    </font>
    <font>
      <sz val="14"/>
      <name val="AngsanaUPC"/>
      <family val="0"/>
    </font>
    <font>
      <b/>
      <sz val="14"/>
      <name val="Angsana New"/>
      <family val="1"/>
    </font>
    <font>
      <sz val="14"/>
      <name val="Angsana New"/>
      <family val="1"/>
    </font>
    <font>
      <sz val="10"/>
      <name val="Times New Roman"/>
      <family val="0"/>
    </font>
    <font>
      <b/>
      <sz val="14"/>
      <name val="AngsanaUPC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7" fillId="0" borderId="0" xfId="20" applyFont="1" applyAlignment="1" quotePrefix="1">
      <alignment horizontal="left"/>
      <protection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7" fillId="0" borderId="0" xfId="20" applyFont="1" applyAlignment="1">
      <alignment horizontal="left"/>
      <protection/>
    </xf>
    <xf numFmtId="0" fontId="8" fillId="0" borderId="0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2" xfId="0" applyFont="1" applyBorder="1" applyAlignment="1">
      <alignment horizontal="centerContinuous"/>
    </xf>
    <xf numFmtId="0" fontId="6" fillId="0" borderId="3" xfId="0" applyFont="1" applyBorder="1" applyAlignment="1">
      <alignment/>
    </xf>
    <xf numFmtId="0" fontId="8" fillId="0" borderId="0" xfId="0" applyFont="1" applyAlignment="1">
      <alignment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6" xfId="19" applyFont="1" applyBorder="1" applyAlignment="1">
      <alignment horizontal="centerContinuous"/>
      <protection/>
    </xf>
    <xf numFmtId="0" fontId="6" fillId="0" borderId="6" xfId="0" applyFont="1" applyBorder="1" applyAlignment="1">
      <alignment horizontal="centerContinuous"/>
    </xf>
    <xf numFmtId="0" fontId="6" fillId="0" borderId="7" xfId="0" applyFont="1" applyBorder="1" applyAlignment="1">
      <alignment horizontal="centerContinuous"/>
    </xf>
    <xf numFmtId="0" fontId="6" fillId="0" borderId="5" xfId="0" applyFont="1" applyBorder="1" applyAlignment="1">
      <alignment/>
    </xf>
    <xf numFmtId="0" fontId="6" fillId="0" borderId="4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17" applyFont="1" applyBorder="1" applyAlignment="1">
      <alignment horizontal="centerContinuous"/>
      <protection/>
    </xf>
    <xf numFmtId="0" fontId="6" fillId="0" borderId="0" xfId="0" applyFont="1" applyBorder="1" applyAlignment="1">
      <alignment horizontal="centerContinuous"/>
    </xf>
    <xf numFmtId="0" fontId="6" fillId="0" borderId="4" xfId="0" applyFont="1" applyBorder="1" applyAlignment="1">
      <alignment horizontal="centerContinuous"/>
    </xf>
    <xf numFmtId="0" fontId="6" fillId="0" borderId="0" xfId="0" applyFont="1" applyAlignment="1">
      <alignment horizontal="centerContinuous"/>
    </xf>
    <xf numFmtId="0" fontId="6" fillId="0" borderId="5" xfId="0" applyFont="1" applyBorder="1" applyAlignment="1">
      <alignment horizontal="center"/>
    </xf>
    <xf numFmtId="0" fontId="6" fillId="0" borderId="11" xfId="19" applyFont="1" applyBorder="1" applyAlignment="1">
      <alignment horizontal="center"/>
      <protection/>
    </xf>
    <xf numFmtId="0" fontId="6" fillId="0" borderId="12" xfId="19" applyFont="1" applyBorder="1" applyAlignment="1">
      <alignment horizontal="center"/>
      <protection/>
    </xf>
    <xf numFmtId="0" fontId="6" fillId="0" borderId="13" xfId="19" applyFont="1" applyBorder="1" applyAlignment="1">
      <alignment horizontal="center"/>
      <protection/>
    </xf>
    <xf numFmtId="0" fontId="6" fillId="0" borderId="2" xfId="19" applyFont="1" applyBorder="1" applyAlignment="1">
      <alignment horizontal="center"/>
      <protection/>
    </xf>
    <xf numFmtId="0" fontId="6" fillId="0" borderId="1" xfId="19" applyFont="1" applyBorder="1" applyAlignment="1">
      <alignment horizontal="center"/>
      <protection/>
    </xf>
    <xf numFmtId="0" fontId="6" fillId="0" borderId="14" xfId="17" applyFont="1" applyBorder="1" applyAlignment="1">
      <alignment horizontal="center"/>
      <protection/>
    </xf>
    <xf numFmtId="0" fontId="6" fillId="0" borderId="15" xfId="17" applyFont="1" applyBorder="1" applyAlignment="1">
      <alignment horizontal="center"/>
      <protection/>
    </xf>
    <xf numFmtId="0" fontId="6" fillId="0" borderId="16" xfId="17" applyFont="1" applyBorder="1" applyAlignment="1">
      <alignment horizontal="center"/>
      <protection/>
    </xf>
    <xf numFmtId="0" fontId="6" fillId="0" borderId="0" xfId="17" applyFont="1" applyAlignment="1">
      <alignment horizontal="center"/>
      <protection/>
    </xf>
    <xf numFmtId="0" fontId="6" fillId="0" borderId="4" xfId="17" applyFont="1" applyBorder="1" applyAlignment="1">
      <alignment horizontal="center"/>
      <protection/>
    </xf>
    <xf numFmtId="0" fontId="9" fillId="0" borderId="1" xfId="0" applyFont="1" applyBorder="1" applyAlignment="1">
      <alignment horizontal="center"/>
    </xf>
    <xf numFmtId="3" fontId="9" fillId="0" borderId="3" xfId="0" applyNumberFormat="1" applyFont="1" applyBorder="1" applyAlignment="1">
      <alignment horizontal="right"/>
    </xf>
    <xf numFmtId="3" fontId="9" fillId="0" borderId="12" xfId="0" applyNumberFormat="1" applyFont="1" applyBorder="1" applyAlignment="1">
      <alignment horizontal="right"/>
    </xf>
    <xf numFmtId="3" fontId="9" fillId="0" borderId="1" xfId="0" applyNumberFormat="1" applyFont="1" applyBorder="1" applyAlignment="1">
      <alignment horizontal="right"/>
    </xf>
    <xf numFmtId="0" fontId="9" fillId="0" borderId="3" xfId="0" applyFont="1" applyBorder="1" applyAlignment="1">
      <alignment horizontal="center"/>
    </xf>
    <xf numFmtId="0" fontId="10" fillId="0" borderId="4" xfId="0" applyFont="1" applyBorder="1" applyAlignment="1">
      <alignment/>
    </xf>
    <xf numFmtId="3" fontId="10" fillId="0" borderId="0" xfId="0" applyNumberFormat="1" applyFont="1" applyAlignment="1">
      <alignment horizontal="right"/>
    </xf>
    <xf numFmtId="3" fontId="10" fillId="0" borderId="15" xfId="0" applyNumberFormat="1" applyFont="1" applyBorder="1" applyAlignment="1">
      <alignment horizontal="right"/>
    </xf>
    <xf numFmtId="3" fontId="10" fillId="0" borderId="4" xfId="0" applyNumberFormat="1" applyFont="1" applyBorder="1" applyAlignment="1">
      <alignment horizontal="right"/>
    </xf>
    <xf numFmtId="0" fontId="10" fillId="0" borderId="5" xfId="0" applyFont="1" applyBorder="1" applyAlignment="1">
      <alignment/>
    </xf>
    <xf numFmtId="3" fontId="10" fillId="0" borderId="4" xfId="0" applyNumberFormat="1" applyFont="1" applyBorder="1" applyAlignment="1" quotePrefix="1">
      <alignment horizontal="right"/>
    </xf>
    <xf numFmtId="0" fontId="8" fillId="0" borderId="4" xfId="0" applyFont="1" applyBorder="1" applyAlignment="1">
      <alignment/>
    </xf>
    <xf numFmtId="3" fontId="8" fillId="0" borderId="14" xfId="0" applyNumberFormat="1" applyFont="1" applyBorder="1" applyAlignment="1">
      <alignment/>
    </xf>
    <xf numFmtId="3" fontId="8" fillId="0" borderId="15" xfId="0" applyNumberFormat="1" applyFont="1" applyBorder="1" applyAlignment="1">
      <alignment/>
    </xf>
    <xf numFmtId="3" fontId="8" fillId="0" borderId="16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3" fontId="8" fillId="0" borderId="4" xfId="0" applyNumberFormat="1" applyFont="1" applyBorder="1" applyAlignment="1">
      <alignment/>
    </xf>
    <xf numFmtId="0" fontId="11" fillId="0" borderId="5" xfId="0" applyFont="1" applyBorder="1" applyAlignment="1">
      <alignment/>
    </xf>
    <xf numFmtId="0" fontId="8" fillId="0" borderId="2" xfId="0" applyFont="1" applyBorder="1" applyAlignment="1">
      <alignment/>
    </xf>
    <xf numFmtId="3" fontId="8" fillId="0" borderId="2" xfId="0" applyNumberFormat="1" applyFont="1" applyBorder="1" applyAlignment="1">
      <alignment/>
    </xf>
    <xf numFmtId="0" fontId="11" fillId="0" borderId="2" xfId="0" applyFont="1" applyBorder="1" applyAlignment="1">
      <alignment/>
    </xf>
    <xf numFmtId="0" fontId="12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>
      <alignment/>
    </xf>
  </cellXfs>
  <cellStyles count="12">
    <cellStyle name="Normal" xfId="0"/>
    <cellStyle name="Currency [0]_CAPEX94" xfId="15"/>
    <cellStyle name="Currency_CAPEX94" xfId="16"/>
    <cellStyle name="Enghead" xfId="17"/>
    <cellStyle name="Normal_4018fin" xfId="18"/>
    <cellStyle name="Thaihead" xfId="19"/>
    <cellStyle name="Title" xfId="20"/>
    <cellStyle name="Comma" xfId="21"/>
    <cellStyle name="Comma [0]" xfId="22"/>
    <cellStyle name="Currency" xfId="23"/>
    <cellStyle name="Currency [0]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4"/>
  <sheetViews>
    <sheetView showGridLines="0" tabSelected="1" workbookViewId="0" topLeftCell="A1">
      <selection activeCell="I1" sqref="I1"/>
    </sheetView>
  </sheetViews>
  <sheetFormatPr defaultColWidth="9.140625" defaultRowHeight="12.75"/>
  <cols>
    <col min="1" max="1" width="20.28125" style="3" customWidth="1"/>
    <col min="2" max="14" width="7.8515625" style="3" customWidth="1"/>
    <col min="15" max="15" width="8.00390625" style="3" customWidth="1"/>
    <col min="16" max="16" width="7.8515625" style="3" customWidth="1"/>
    <col min="17" max="17" width="22.7109375" style="3" customWidth="1"/>
    <col min="18" max="16384" width="9.140625" style="3" customWidth="1"/>
  </cols>
  <sheetData>
    <row r="1" spans="1:17" ht="23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5" ht="23.25">
      <c r="A2" s="4" t="s">
        <v>1</v>
      </c>
      <c r="B2" s="5"/>
      <c r="C2" s="5"/>
      <c r="D2" s="5"/>
      <c r="E2" s="5"/>
    </row>
    <row r="3" ht="9.75" customHeight="1"/>
    <row r="4" spans="1:17" s="10" customFormat="1" ht="21">
      <c r="A4" s="6"/>
      <c r="B4" s="7"/>
      <c r="C4" s="7" t="s">
        <v>2</v>
      </c>
      <c r="D4" s="6"/>
      <c r="E4" s="8" t="s">
        <v>3</v>
      </c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9"/>
    </row>
    <row r="5" spans="1:17" s="10" customFormat="1" ht="21">
      <c r="A5" s="11"/>
      <c r="B5" s="12" t="s">
        <v>4</v>
      </c>
      <c r="C5" s="13"/>
      <c r="D5" s="14"/>
      <c r="E5" s="15" t="s">
        <v>5</v>
      </c>
      <c r="F5" s="16"/>
      <c r="G5" s="17"/>
      <c r="H5" s="15" t="s">
        <v>6</v>
      </c>
      <c r="I5" s="16"/>
      <c r="J5" s="17"/>
      <c r="K5" s="15" t="s">
        <v>7</v>
      </c>
      <c r="L5" s="16"/>
      <c r="M5" s="17"/>
      <c r="N5" s="16" t="s">
        <v>8</v>
      </c>
      <c r="O5" s="16"/>
      <c r="P5" s="16"/>
      <c r="Q5" s="18"/>
    </row>
    <row r="6" spans="1:17" s="10" customFormat="1" ht="21">
      <c r="A6" s="19" t="s">
        <v>9</v>
      </c>
      <c r="B6" s="20" t="s">
        <v>10</v>
      </c>
      <c r="C6" s="21"/>
      <c r="D6" s="22"/>
      <c r="E6" s="23" t="s">
        <v>11</v>
      </c>
      <c r="F6" s="24"/>
      <c r="G6" s="25"/>
      <c r="H6" s="23" t="s">
        <v>12</v>
      </c>
      <c r="I6" s="24"/>
      <c r="J6" s="25"/>
      <c r="K6" s="23" t="s">
        <v>13</v>
      </c>
      <c r="L6" s="24"/>
      <c r="M6" s="25"/>
      <c r="N6" s="26" t="s">
        <v>14</v>
      </c>
      <c r="O6" s="26"/>
      <c r="P6" s="26"/>
      <c r="Q6" s="27" t="s">
        <v>15</v>
      </c>
    </row>
    <row r="7" spans="1:17" s="10" customFormat="1" ht="21">
      <c r="A7" s="11"/>
      <c r="B7" s="28" t="s">
        <v>16</v>
      </c>
      <c r="C7" s="29" t="s">
        <v>17</v>
      </c>
      <c r="D7" s="30" t="s">
        <v>18</v>
      </c>
      <c r="E7" s="31" t="s">
        <v>16</v>
      </c>
      <c r="F7" s="29" t="s">
        <v>17</v>
      </c>
      <c r="G7" s="32" t="s">
        <v>18</v>
      </c>
      <c r="H7" s="31" t="s">
        <v>16</v>
      </c>
      <c r="I7" s="29" t="s">
        <v>17</v>
      </c>
      <c r="J7" s="32" t="s">
        <v>18</v>
      </c>
      <c r="K7" s="31" t="s">
        <v>16</v>
      </c>
      <c r="L7" s="29" t="s">
        <v>17</v>
      </c>
      <c r="M7" s="32" t="s">
        <v>18</v>
      </c>
      <c r="N7" s="31" t="s">
        <v>16</v>
      </c>
      <c r="O7" s="29" t="s">
        <v>17</v>
      </c>
      <c r="P7" s="31" t="s">
        <v>18</v>
      </c>
      <c r="Q7" s="18"/>
    </row>
    <row r="8" spans="1:17" s="10" customFormat="1" ht="21">
      <c r="A8" s="11"/>
      <c r="B8" s="33" t="s">
        <v>19</v>
      </c>
      <c r="C8" s="34" t="s">
        <v>20</v>
      </c>
      <c r="D8" s="35" t="s">
        <v>21</v>
      </c>
      <c r="E8" s="36" t="s">
        <v>19</v>
      </c>
      <c r="F8" s="34" t="s">
        <v>20</v>
      </c>
      <c r="G8" s="37" t="s">
        <v>21</v>
      </c>
      <c r="H8" s="36" t="s">
        <v>19</v>
      </c>
      <c r="I8" s="34" t="s">
        <v>20</v>
      </c>
      <c r="J8" s="37" t="s">
        <v>21</v>
      </c>
      <c r="K8" s="36" t="s">
        <v>19</v>
      </c>
      <c r="L8" s="34" t="s">
        <v>20</v>
      </c>
      <c r="M8" s="37" t="s">
        <v>21</v>
      </c>
      <c r="N8" s="36" t="s">
        <v>19</v>
      </c>
      <c r="O8" s="34" t="s">
        <v>20</v>
      </c>
      <c r="P8" s="36" t="s">
        <v>21</v>
      </c>
      <c r="Q8" s="18"/>
    </row>
    <row r="9" spans="1:17" ht="21">
      <c r="A9" s="38" t="s">
        <v>22</v>
      </c>
      <c r="B9" s="39">
        <f aca="true" t="shared" si="0" ref="B9:P9">SUM(B10:B19)</f>
        <v>4326</v>
      </c>
      <c r="C9" s="40">
        <f t="shared" si="0"/>
        <v>1216</v>
      </c>
      <c r="D9" s="41">
        <f t="shared" si="0"/>
        <v>3110</v>
      </c>
      <c r="E9" s="39">
        <f t="shared" si="0"/>
        <v>156</v>
      </c>
      <c r="F9" s="40">
        <f t="shared" si="0"/>
        <v>69</v>
      </c>
      <c r="G9" s="41">
        <f t="shared" si="0"/>
        <v>87</v>
      </c>
      <c r="H9" s="39">
        <f t="shared" si="0"/>
        <v>3719</v>
      </c>
      <c r="I9" s="40">
        <f t="shared" si="0"/>
        <v>1009</v>
      </c>
      <c r="J9" s="41">
        <f t="shared" si="0"/>
        <v>2710</v>
      </c>
      <c r="K9" s="39">
        <f t="shared" si="0"/>
        <v>234</v>
      </c>
      <c r="L9" s="40">
        <f t="shared" si="0"/>
        <v>81</v>
      </c>
      <c r="M9" s="41">
        <f t="shared" si="0"/>
        <v>153</v>
      </c>
      <c r="N9" s="39">
        <f t="shared" si="0"/>
        <v>217</v>
      </c>
      <c r="O9" s="40">
        <f t="shared" si="0"/>
        <v>57</v>
      </c>
      <c r="P9" s="41">
        <f t="shared" si="0"/>
        <v>160</v>
      </c>
      <c r="Q9" s="42" t="s">
        <v>19</v>
      </c>
    </row>
    <row r="10" spans="1:17" ht="21">
      <c r="A10" s="43" t="s">
        <v>23</v>
      </c>
      <c r="B10" s="44">
        <f aca="true" t="shared" si="1" ref="B10:B19">SUM(C10:D10)</f>
        <v>1466</v>
      </c>
      <c r="C10" s="45">
        <f aca="true" t="shared" si="2" ref="C10:D14">SUM(F10+I10+L10+O10)</f>
        <v>319</v>
      </c>
      <c r="D10" s="46">
        <f t="shared" si="2"/>
        <v>1147</v>
      </c>
      <c r="E10" s="44">
        <f aca="true" t="shared" si="3" ref="E10:E19">SUM(F10:G10)</f>
        <v>72</v>
      </c>
      <c r="F10" s="45">
        <v>28</v>
      </c>
      <c r="G10" s="46">
        <v>44</v>
      </c>
      <c r="H10" s="44">
        <f aca="true" t="shared" si="4" ref="H10:H19">SUM(I10:J10)</f>
        <v>1248</v>
      </c>
      <c r="I10" s="45">
        <v>261</v>
      </c>
      <c r="J10" s="46">
        <v>987</v>
      </c>
      <c r="K10" s="44">
        <f aca="true" t="shared" si="5" ref="K10:K19">SUM(L10:M10)</f>
        <v>71</v>
      </c>
      <c r="L10" s="45">
        <v>13</v>
      </c>
      <c r="M10" s="46">
        <v>58</v>
      </c>
      <c r="N10" s="44">
        <f aca="true" t="shared" si="6" ref="N10:N19">SUM(O10:P10)</f>
        <v>75</v>
      </c>
      <c r="O10" s="45">
        <v>17</v>
      </c>
      <c r="P10" s="46">
        <v>58</v>
      </c>
      <c r="Q10" s="47" t="s">
        <v>24</v>
      </c>
    </row>
    <row r="11" spans="1:17" ht="21">
      <c r="A11" s="43" t="s">
        <v>25</v>
      </c>
      <c r="B11" s="44">
        <f t="shared" si="1"/>
        <v>462</v>
      </c>
      <c r="C11" s="45">
        <f t="shared" si="2"/>
        <v>136</v>
      </c>
      <c r="D11" s="46">
        <f t="shared" si="2"/>
        <v>326</v>
      </c>
      <c r="E11" s="44">
        <f t="shared" si="3"/>
        <v>7</v>
      </c>
      <c r="F11" s="45">
        <v>3</v>
      </c>
      <c r="G11" s="46">
        <v>4</v>
      </c>
      <c r="H11" s="44">
        <f t="shared" si="4"/>
        <v>401</v>
      </c>
      <c r="I11" s="45">
        <v>110</v>
      </c>
      <c r="J11" s="46">
        <v>291</v>
      </c>
      <c r="K11" s="44">
        <f t="shared" si="5"/>
        <v>29</v>
      </c>
      <c r="L11" s="45">
        <v>14</v>
      </c>
      <c r="M11" s="46">
        <v>15</v>
      </c>
      <c r="N11" s="44">
        <f t="shared" si="6"/>
        <v>25</v>
      </c>
      <c r="O11" s="45">
        <v>9</v>
      </c>
      <c r="P11" s="46">
        <v>16</v>
      </c>
      <c r="Q11" s="47" t="s">
        <v>26</v>
      </c>
    </row>
    <row r="12" spans="1:17" ht="21">
      <c r="A12" s="43" t="s">
        <v>27</v>
      </c>
      <c r="B12" s="44">
        <f t="shared" si="1"/>
        <v>648</v>
      </c>
      <c r="C12" s="45">
        <f t="shared" si="2"/>
        <v>168</v>
      </c>
      <c r="D12" s="46">
        <f t="shared" si="2"/>
        <v>480</v>
      </c>
      <c r="E12" s="44">
        <f t="shared" si="3"/>
        <v>10</v>
      </c>
      <c r="F12" s="45">
        <v>6</v>
      </c>
      <c r="G12" s="46">
        <v>4</v>
      </c>
      <c r="H12" s="44">
        <f t="shared" si="4"/>
        <v>525</v>
      </c>
      <c r="I12" s="45">
        <v>138</v>
      </c>
      <c r="J12" s="46">
        <v>387</v>
      </c>
      <c r="K12" s="44">
        <f t="shared" si="5"/>
        <v>58</v>
      </c>
      <c r="L12" s="45">
        <v>21</v>
      </c>
      <c r="M12" s="46">
        <v>37</v>
      </c>
      <c r="N12" s="44">
        <f t="shared" si="6"/>
        <v>55</v>
      </c>
      <c r="O12" s="45">
        <v>3</v>
      </c>
      <c r="P12" s="46">
        <v>52</v>
      </c>
      <c r="Q12" s="47" t="s">
        <v>28</v>
      </c>
    </row>
    <row r="13" spans="1:17" ht="21">
      <c r="A13" s="43" t="s">
        <v>29</v>
      </c>
      <c r="B13" s="44">
        <f t="shared" si="1"/>
        <v>273</v>
      </c>
      <c r="C13" s="45">
        <f t="shared" si="2"/>
        <v>83</v>
      </c>
      <c r="D13" s="46">
        <f t="shared" si="2"/>
        <v>190</v>
      </c>
      <c r="E13" s="44">
        <f t="shared" si="3"/>
        <v>10</v>
      </c>
      <c r="F13" s="45">
        <v>5</v>
      </c>
      <c r="G13" s="46">
        <v>5</v>
      </c>
      <c r="H13" s="44">
        <f t="shared" si="4"/>
        <v>248</v>
      </c>
      <c r="I13" s="45">
        <v>70</v>
      </c>
      <c r="J13" s="46">
        <v>178</v>
      </c>
      <c r="K13" s="44">
        <f t="shared" si="5"/>
        <v>11</v>
      </c>
      <c r="L13" s="45">
        <v>5</v>
      </c>
      <c r="M13" s="46">
        <v>6</v>
      </c>
      <c r="N13" s="44">
        <f t="shared" si="6"/>
        <v>4</v>
      </c>
      <c r="O13" s="45">
        <v>3</v>
      </c>
      <c r="P13" s="46">
        <v>1</v>
      </c>
      <c r="Q13" s="47" t="s">
        <v>30</v>
      </c>
    </row>
    <row r="14" spans="1:17" ht="21">
      <c r="A14" s="43" t="s">
        <v>31</v>
      </c>
      <c r="B14" s="44">
        <f t="shared" si="1"/>
        <v>159</v>
      </c>
      <c r="C14" s="45">
        <f t="shared" si="2"/>
        <v>56</v>
      </c>
      <c r="D14" s="46">
        <f t="shared" si="2"/>
        <v>103</v>
      </c>
      <c r="E14" s="44">
        <f t="shared" si="3"/>
        <v>8</v>
      </c>
      <c r="F14" s="45">
        <v>6</v>
      </c>
      <c r="G14" s="46">
        <v>2</v>
      </c>
      <c r="H14" s="44">
        <f t="shared" si="4"/>
        <v>133</v>
      </c>
      <c r="I14" s="45">
        <v>41</v>
      </c>
      <c r="J14" s="46">
        <v>92</v>
      </c>
      <c r="K14" s="44">
        <f t="shared" si="5"/>
        <v>8</v>
      </c>
      <c r="L14" s="45">
        <v>4</v>
      </c>
      <c r="M14" s="46">
        <v>4</v>
      </c>
      <c r="N14" s="44">
        <f t="shared" si="6"/>
        <v>10</v>
      </c>
      <c r="O14" s="45">
        <v>5</v>
      </c>
      <c r="P14" s="46">
        <v>5</v>
      </c>
      <c r="Q14" s="47" t="s">
        <v>32</v>
      </c>
    </row>
    <row r="15" spans="1:17" ht="21">
      <c r="A15" s="43" t="s">
        <v>33</v>
      </c>
      <c r="B15" s="44">
        <f t="shared" si="1"/>
        <v>219</v>
      </c>
      <c r="C15" s="45">
        <f>SUM(F15+I15+L15+O15)</f>
        <v>79</v>
      </c>
      <c r="D15" s="46">
        <f>SUM(G15+J15+M15)</f>
        <v>140</v>
      </c>
      <c r="E15" s="44">
        <f t="shared" si="3"/>
        <v>5</v>
      </c>
      <c r="F15" s="45">
        <v>1</v>
      </c>
      <c r="G15" s="46">
        <v>4</v>
      </c>
      <c r="H15" s="44">
        <f t="shared" si="4"/>
        <v>202</v>
      </c>
      <c r="I15" s="45">
        <v>72</v>
      </c>
      <c r="J15" s="46">
        <v>130</v>
      </c>
      <c r="K15" s="44">
        <f t="shared" si="5"/>
        <v>10</v>
      </c>
      <c r="L15" s="45">
        <v>4</v>
      </c>
      <c r="M15" s="46">
        <v>6</v>
      </c>
      <c r="N15" s="44">
        <f t="shared" si="6"/>
        <v>2</v>
      </c>
      <c r="O15" s="45">
        <v>2</v>
      </c>
      <c r="P15" s="46" t="s">
        <v>34</v>
      </c>
      <c r="Q15" s="47" t="s">
        <v>35</v>
      </c>
    </row>
    <row r="16" spans="1:17" ht="21">
      <c r="A16" s="43" t="s">
        <v>36</v>
      </c>
      <c r="B16" s="44">
        <f t="shared" si="1"/>
        <v>399</v>
      </c>
      <c r="C16" s="45">
        <f>SUM(F16+I16+L16+O16)</f>
        <v>115</v>
      </c>
      <c r="D16" s="46">
        <f>SUM(G16+J16+M16+P16)</f>
        <v>284</v>
      </c>
      <c r="E16" s="44">
        <f t="shared" si="3"/>
        <v>14</v>
      </c>
      <c r="F16" s="45">
        <v>6</v>
      </c>
      <c r="G16" s="46">
        <v>8</v>
      </c>
      <c r="H16" s="44">
        <f t="shared" si="4"/>
        <v>351</v>
      </c>
      <c r="I16" s="45">
        <v>102</v>
      </c>
      <c r="J16" s="46">
        <v>249</v>
      </c>
      <c r="K16" s="44">
        <f t="shared" si="5"/>
        <v>17</v>
      </c>
      <c r="L16" s="45">
        <v>5</v>
      </c>
      <c r="M16" s="46">
        <v>12</v>
      </c>
      <c r="N16" s="44">
        <f t="shared" si="6"/>
        <v>17</v>
      </c>
      <c r="O16" s="45">
        <v>2</v>
      </c>
      <c r="P16" s="46">
        <v>15</v>
      </c>
      <c r="Q16" s="47" t="s">
        <v>37</v>
      </c>
    </row>
    <row r="17" spans="1:17" ht="21">
      <c r="A17" s="43" t="s">
        <v>38</v>
      </c>
      <c r="B17" s="44">
        <f t="shared" si="1"/>
        <v>233</v>
      </c>
      <c r="C17" s="45">
        <f>SUM(F17+I17+L17+O17)</f>
        <v>92</v>
      </c>
      <c r="D17" s="46">
        <f>SUM(G17+J17+M17+P17)</f>
        <v>141</v>
      </c>
      <c r="E17" s="44">
        <f t="shared" si="3"/>
        <v>9</v>
      </c>
      <c r="F17" s="45">
        <v>4</v>
      </c>
      <c r="G17" s="46">
        <v>5</v>
      </c>
      <c r="H17" s="44">
        <f t="shared" si="4"/>
        <v>191</v>
      </c>
      <c r="I17" s="45">
        <v>67</v>
      </c>
      <c r="J17" s="46">
        <v>124</v>
      </c>
      <c r="K17" s="44">
        <f t="shared" si="5"/>
        <v>14</v>
      </c>
      <c r="L17" s="45">
        <v>8</v>
      </c>
      <c r="M17" s="46">
        <v>6</v>
      </c>
      <c r="N17" s="44">
        <f t="shared" si="6"/>
        <v>19</v>
      </c>
      <c r="O17" s="45">
        <v>13</v>
      </c>
      <c r="P17" s="46">
        <v>6</v>
      </c>
      <c r="Q17" s="47" t="s">
        <v>39</v>
      </c>
    </row>
    <row r="18" spans="1:17" ht="21">
      <c r="A18" s="43" t="s">
        <v>40</v>
      </c>
      <c r="B18" s="44">
        <f t="shared" si="1"/>
        <v>239</v>
      </c>
      <c r="C18" s="45">
        <f>SUM(F18+I18+L18+O18)</f>
        <v>84</v>
      </c>
      <c r="D18" s="46">
        <f>SUM(G18+J18+M18+P18)</f>
        <v>155</v>
      </c>
      <c r="E18" s="44">
        <f t="shared" si="3"/>
        <v>15</v>
      </c>
      <c r="F18" s="45">
        <v>6</v>
      </c>
      <c r="G18" s="48">
        <v>9</v>
      </c>
      <c r="H18" s="44">
        <f t="shared" si="4"/>
        <v>208</v>
      </c>
      <c r="I18" s="45">
        <v>74</v>
      </c>
      <c r="J18" s="46">
        <v>134</v>
      </c>
      <c r="K18" s="44">
        <f t="shared" si="5"/>
        <v>8</v>
      </c>
      <c r="L18" s="45">
        <v>2</v>
      </c>
      <c r="M18" s="46">
        <v>6</v>
      </c>
      <c r="N18" s="44">
        <f t="shared" si="6"/>
        <v>8</v>
      </c>
      <c r="O18" s="45">
        <v>2</v>
      </c>
      <c r="P18" s="46">
        <v>6</v>
      </c>
      <c r="Q18" s="47" t="s">
        <v>41</v>
      </c>
    </row>
    <row r="19" spans="1:17" ht="21">
      <c r="A19" s="43" t="s">
        <v>42</v>
      </c>
      <c r="B19" s="44">
        <f t="shared" si="1"/>
        <v>228</v>
      </c>
      <c r="C19" s="45">
        <f>SUM(F19+I19+L19+O19)</f>
        <v>84</v>
      </c>
      <c r="D19" s="46">
        <f>SUM(G19+J19+M19+P19)</f>
        <v>144</v>
      </c>
      <c r="E19" s="44">
        <f t="shared" si="3"/>
        <v>6</v>
      </c>
      <c r="F19" s="45">
        <v>4</v>
      </c>
      <c r="G19" s="46">
        <v>2</v>
      </c>
      <c r="H19" s="44">
        <f t="shared" si="4"/>
        <v>212</v>
      </c>
      <c r="I19" s="45">
        <v>74</v>
      </c>
      <c r="J19" s="46">
        <v>138</v>
      </c>
      <c r="K19" s="44">
        <f t="shared" si="5"/>
        <v>8</v>
      </c>
      <c r="L19" s="45">
        <v>5</v>
      </c>
      <c r="M19" s="46">
        <v>3</v>
      </c>
      <c r="N19" s="44">
        <f t="shared" si="6"/>
        <v>2</v>
      </c>
      <c r="O19" s="45">
        <v>1</v>
      </c>
      <c r="P19" s="46">
        <v>1</v>
      </c>
      <c r="Q19" s="47" t="s">
        <v>43</v>
      </c>
    </row>
    <row r="20" spans="1:17" ht="21">
      <c r="A20" s="49"/>
      <c r="B20" s="50"/>
      <c r="C20" s="51"/>
      <c r="D20" s="52"/>
      <c r="E20" s="53"/>
      <c r="F20" s="51"/>
      <c r="G20" s="54"/>
      <c r="H20" s="53"/>
      <c r="I20" s="51"/>
      <c r="J20" s="54"/>
      <c r="K20" s="53"/>
      <c r="L20" s="51"/>
      <c r="M20" s="54"/>
      <c r="N20" s="53"/>
      <c r="O20" s="51"/>
      <c r="P20" s="53"/>
      <c r="Q20" s="55"/>
    </row>
    <row r="21" spans="1:17" ht="15" customHeight="1">
      <c r="A21" s="56"/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8"/>
    </row>
    <row r="22" spans="1:17" ht="23.25" customHeight="1">
      <c r="A22" s="59"/>
      <c r="B22" s="60"/>
      <c r="C22" s="60"/>
      <c r="D22" s="60"/>
      <c r="E22" s="60"/>
      <c r="F22" s="60"/>
      <c r="G22" s="61" t="s">
        <v>44</v>
      </c>
      <c r="H22" s="60"/>
      <c r="I22" s="60"/>
      <c r="J22" s="60"/>
      <c r="K22" s="60"/>
      <c r="L22" s="60"/>
      <c r="M22" s="60"/>
      <c r="N22" s="60"/>
      <c r="O22" s="60"/>
      <c r="P22" s="60"/>
      <c r="Q22" s="60"/>
    </row>
    <row r="23" spans="1:7" ht="23.25">
      <c r="A23" s="62"/>
      <c r="G23" s="63" t="s">
        <v>45</v>
      </c>
    </row>
    <row r="25" ht="21">
      <c r="A25" s="64"/>
    </row>
    <row r="26" ht="21">
      <c r="A26" s="64"/>
    </row>
    <row r="27" ht="21">
      <c r="A27" s="64"/>
    </row>
    <row r="28" ht="21">
      <c r="A28" s="64"/>
    </row>
    <row r="29" ht="21">
      <c r="A29" s="64"/>
    </row>
    <row r="30" ht="21">
      <c r="A30" s="64"/>
    </row>
    <row r="31" ht="21">
      <c r="A31" s="64"/>
    </row>
    <row r="32" ht="21">
      <c r="A32" s="64"/>
    </row>
    <row r="33" ht="21">
      <c r="A33" s="64"/>
    </row>
    <row r="34" ht="21">
      <c r="A34" s="64"/>
    </row>
    <row r="35" ht="21">
      <c r="A35" s="64"/>
    </row>
    <row r="36" ht="21">
      <c r="A36" s="64"/>
    </row>
    <row r="37" ht="21">
      <c r="A37" s="64"/>
    </row>
    <row r="38" ht="21">
      <c r="A38" s="64"/>
    </row>
    <row r="39" ht="21">
      <c r="A39" s="64"/>
    </row>
    <row r="40" ht="21">
      <c r="A40" s="64"/>
    </row>
    <row r="41" ht="21">
      <c r="A41" s="64"/>
    </row>
    <row r="42" ht="21">
      <c r="A42" s="64"/>
    </row>
    <row r="43" ht="21">
      <c r="A43" s="64"/>
    </row>
    <row r="44" ht="21">
      <c r="A44" s="64"/>
    </row>
    <row r="45" ht="21">
      <c r="A45" s="64"/>
    </row>
    <row r="46" ht="21">
      <c r="A46" s="64"/>
    </row>
    <row r="47" ht="21">
      <c r="A47" s="64"/>
    </row>
    <row r="48" ht="21">
      <c r="A48" s="64"/>
    </row>
    <row r="49" ht="21">
      <c r="A49" s="64"/>
    </row>
    <row r="50" ht="21">
      <c r="A50" s="64"/>
    </row>
    <row r="51" ht="21">
      <c r="A51" s="64"/>
    </row>
    <row r="52" ht="21">
      <c r="A52" s="64"/>
    </row>
    <row r="53" ht="21">
      <c r="A53" s="64"/>
    </row>
    <row r="54" ht="21">
      <c r="A54" s="64"/>
    </row>
    <row r="55" ht="21">
      <c r="A55" s="64"/>
    </row>
    <row r="56" ht="21">
      <c r="A56" s="64"/>
    </row>
    <row r="57" ht="21">
      <c r="A57" s="64"/>
    </row>
    <row r="58" ht="21">
      <c r="A58" s="64"/>
    </row>
    <row r="59" ht="21">
      <c r="A59" s="64"/>
    </row>
    <row r="60" ht="21">
      <c r="A60" s="64"/>
    </row>
    <row r="61" ht="21">
      <c r="A61" s="64"/>
    </row>
    <row r="62" ht="21">
      <c r="A62" s="64"/>
    </row>
    <row r="63" ht="21">
      <c r="A63" s="64"/>
    </row>
    <row r="64" ht="21">
      <c r="A64" s="64"/>
    </row>
  </sheetData>
  <mergeCells count="2">
    <mergeCell ref="B5:D5"/>
    <mergeCell ref="B6:D6"/>
  </mergeCells>
  <printOptions horizontalCentered="1" verticalCentered="1"/>
  <pageMargins left="0.2362204724409449" right="0.2362204724409449" top="0.5118110236220472" bottom="0.2362204724409449" header="0.5118110236220472" footer="0.5118110236220472"/>
  <pageSetup horizontalDpi="180" verticalDpi="180" orientation="landscape" paperSize="9" scale="90" r:id="rId1"/>
  <headerFooter alignWithMargins="0">
    <oddHeader xml:space="preserve">&amp;C </oddHeader>
    <oddFooter xml:space="preserve">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</cp:lastModifiedBy>
  <dcterms:created xsi:type="dcterms:W3CDTF">2005-08-29T08:59:03Z</dcterms:created>
  <dcterms:modified xsi:type="dcterms:W3CDTF">2005-08-29T08:59:08Z</dcterms:modified>
  <cp:category/>
  <cp:version/>
  <cp:contentType/>
  <cp:contentStatus/>
</cp:coreProperties>
</file>