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0.6" sheetId="1" r:id="rId1"/>
  </sheets>
  <definedNames/>
  <calcPr fullCalcOnLoad="1"/>
</workbook>
</file>

<file path=xl/sharedStrings.xml><?xml version="1.0" encoding="utf-8"?>
<sst xmlns="http://schemas.openxmlformats.org/spreadsheetml/2006/main" count="97" uniqueCount="37">
  <si>
    <t>ตาราง</t>
  </si>
  <si>
    <t>สถิติการปลูกข้าวนาปรัง  พ.ศ. 2546</t>
  </si>
  <si>
    <t>TABLE</t>
  </si>
  <si>
    <t xml:space="preserve">STATISTICS OF SECOND RICE CULTIVATION : 2003  </t>
  </si>
  <si>
    <t>เนื้อที่เพาะปลูกข้าว (ไร่)</t>
  </si>
  <si>
    <t>เนื้อที่เก็บเกี่ยว (ไร่)</t>
  </si>
  <si>
    <t>ผลผลิต (ตัน)</t>
  </si>
  <si>
    <t>ผลผลิตเฉลี่ยต่อไร่ (กก.)</t>
  </si>
  <si>
    <t>Planted area (rai)</t>
  </si>
  <si>
    <t>Harvested area (rai)</t>
  </si>
  <si>
    <t>Production (tons)</t>
  </si>
  <si>
    <t>Yield  per  rai (kgs.)</t>
  </si>
  <si>
    <t xml:space="preserve">  ขนาดเนื้อที่ถือครองทั้งสิ้น (ไร่)</t>
  </si>
  <si>
    <t>ข้าวเจ้า</t>
  </si>
  <si>
    <t>ข้าวเหนียว</t>
  </si>
  <si>
    <t>Size of total area of holding (rai)</t>
  </si>
  <si>
    <t>Non-</t>
  </si>
  <si>
    <t>Glutinous</t>
  </si>
  <si>
    <t>glutinous rice</t>
  </si>
  <si>
    <t>rice</t>
  </si>
  <si>
    <t>ยอดรวม</t>
  </si>
  <si>
    <t>Total</t>
  </si>
  <si>
    <t>ต่ำกว่า  2</t>
  </si>
  <si>
    <t>-</t>
  </si>
  <si>
    <t xml:space="preserve"> Under 2</t>
  </si>
  <si>
    <t>2          -        5</t>
  </si>
  <si>
    <t>6          -        9</t>
  </si>
  <si>
    <t>10          -        19</t>
  </si>
  <si>
    <t>20          -        39</t>
  </si>
  <si>
    <t>40          -        59</t>
  </si>
  <si>
    <t>60          -        139</t>
  </si>
  <si>
    <t xml:space="preserve">140  ขึ้นไป </t>
  </si>
  <si>
    <t>140  and over</t>
  </si>
  <si>
    <t>หมายเหตุ :  รวมข้าวไร่</t>
  </si>
  <si>
    <t xml:space="preserve"> Note :  Including upland rice</t>
  </si>
  <si>
    <t xml:space="preserve">    ที่มา:   สำมะโนการเกษตร พ.ศ. 2546  จังหวัดจันทบุรี  สำนักงานสถิติแห่งชาติ</t>
  </si>
  <si>
    <t>Source:  The 2003 Agricultural Census, Changwat Chanthaburi , National Statistical Office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</si>
</sst>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"/>
    <numFmt numFmtId="201" formatCode="#,##0.000"/>
    <numFmt numFmtId="202" formatCode="#,##0\ \ \ "/>
    <numFmt numFmtId="203" formatCode="#,##0\ \ \ \ \ \ "/>
    <numFmt numFmtId="204" formatCode="#,##0\ \ \ \ \ \ \ \ \ \ \ "/>
  </numFmts>
  <fonts count="8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199" fontId="7" fillId="0" borderId="7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/>
    </xf>
    <xf numFmtId="3" fontId="6" fillId="0" borderId="7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199" fontId="6" fillId="0" borderId="0" xfId="0" applyNumberFormat="1" applyFont="1" applyAlignment="1">
      <alignment horizontal="center"/>
    </xf>
    <xf numFmtId="199" fontId="6" fillId="0" borderId="7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16" fontId="3" fillId="0" borderId="0" xfId="0" applyNumberFormat="1" applyFont="1" applyBorder="1" applyAlignment="1" quotePrefix="1">
      <alignment horizontal="left"/>
    </xf>
    <xf numFmtId="16" fontId="3" fillId="0" borderId="0" xfId="0" applyNumberFormat="1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99" fontId="6" fillId="0" borderId="6" xfId="0" applyNumberFormat="1" applyFont="1" applyBorder="1" applyAlignment="1">
      <alignment horizontal="center"/>
    </xf>
    <xf numFmtId="199" fontId="6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1228725</xdr:colOff>
      <xdr:row>0</xdr:row>
      <xdr:rowOff>0</xdr:rowOff>
    </xdr:from>
    <xdr:to>
      <xdr:col>14</xdr:col>
      <xdr:colOff>95250</xdr:colOff>
      <xdr:row>4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91625" y="0"/>
          <a:ext cx="2667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114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workbookViewId="0" topLeftCell="A1">
      <selection activeCell="O8" sqref="O8"/>
    </sheetView>
  </sheetViews>
  <sheetFormatPr defaultColWidth="9.140625" defaultRowHeight="21.75"/>
  <cols>
    <col min="1" max="1" width="1.8515625" style="3" customWidth="1"/>
    <col min="2" max="2" width="6.140625" style="3" customWidth="1"/>
    <col min="3" max="3" width="4.140625" style="3" customWidth="1"/>
    <col min="4" max="4" width="12.140625" style="3" customWidth="1"/>
    <col min="5" max="12" width="11.421875" style="3" customWidth="1"/>
    <col min="13" max="13" width="3.7109375" style="3" customWidth="1"/>
    <col min="14" max="14" width="21.00390625" style="3" customWidth="1"/>
    <col min="15" max="15" width="8.140625" style="8" customWidth="1"/>
    <col min="16" max="16384" width="9.140625" style="8" customWidth="1"/>
  </cols>
  <sheetData>
    <row r="1" spans="1:14" s="4" customFormat="1" ht="21">
      <c r="A1" s="1"/>
      <c r="B1" s="1" t="s">
        <v>0</v>
      </c>
      <c r="C1" s="2">
        <v>10.6</v>
      </c>
      <c r="D1" s="1" t="s">
        <v>1</v>
      </c>
      <c r="E1" s="1"/>
      <c r="F1" s="1"/>
      <c r="G1" s="1"/>
      <c r="H1" s="1"/>
      <c r="I1" s="1"/>
      <c r="J1" s="1"/>
      <c r="K1" s="1"/>
      <c r="L1" s="3"/>
      <c r="M1" s="3"/>
      <c r="N1" s="3"/>
    </row>
    <row r="2" spans="1:14" s="7" customFormat="1" ht="21">
      <c r="A2" s="5"/>
      <c r="B2" s="5" t="s">
        <v>2</v>
      </c>
      <c r="C2" s="2">
        <v>10.6</v>
      </c>
      <c r="D2" s="5" t="s">
        <v>3</v>
      </c>
      <c r="E2" s="5"/>
      <c r="F2" s="5"/>
      <c r="G2" s="5"/>
      <c r="H2" s="5"/>
      <c r="I2" s="5"/>
      <c r="J2" s="5"/>
      <c r="K2" s="5"/>
      <c r="L2" s="6"/>
      <c r="M2" s="6"/>
      <c r="N2" s="6"/>
    </row>
    <row r="3" spans="1:11" ht="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4" s="14" customFormat="1" ht="21" customHeight="1">
      <c r="A4" s="9"/>
      <c r="B4" s="9"/>
      <c r="C4" s="9"/>
      <c r="D4" s="9"/>
      <c r="E4" s="10" t="s">
        <v>4</v>
      </c>
      <c r="F4" s="11"/>
      <c r="G4" s="10" t="s">
        <v>5</v>
      </c>
      <c r="H4" s="11"/>
      <c r="I4" s="10" t="s">
        <v>6</v>
      </c>
      <c r="J4" s="11"/>
      <c r="K4" s="10" t="s">
        <v>7</v>
      </c>
      <c r="L4" s="12"/>
      <c r="M4" s="13"/>
      <c r="N4" s="9"/>
    </row>
    <row r="5" spans="1:14" s="14" customFormat="1" ht="21" customHeight="1">
      <c r="A5" s="15"/>
      <c r="B5" s="15"/>
      <c r="C5" s="15"/>
      <c r="D5" s="15"/>
      <c r="E5" s="16" t="s">
        <v>8</v>
      </c>
      <c r="F5" s="17"/>
      <c r="G5" s="16" t="s">
        <v>9</v>
      </c>
      <c r="H5" s="17"/>
      <c r="I5" s="16" t="s">
        <v>10</v>
      </c>
      <c r="J5" s="17"/>
      <c r="K5" s="16" t="s">
        <v>11</v>
      </c>
      <c r="L5" s="18"/>
      <c r="M5" s="19"/>
      <c r="N5" s="15"/>
    </row>
    <row r="6" spans="1:14" s="14" customFormat="1" ht="21" customHeight="1">
      <c r="A6" s="20" t="s">
        <v>12</v>
      </c>
      <c r="B6" s="20"/>
      <c r="C6" s="20"/>
      <c r="D6" s="21"/>
      <c r="E6" s="22" t="s">
        <v>13</v>
      </c>
      <c r="F6" s="23" t="s">
        <v>14</v>
      </c>
      <c r="G6" s="22" t="s">
        <v>13</v>
      </c>
      <c r="H6" s="23" t="s">
        <v>14</v>
      </c>
      <c r="I6" s="22" t="s">
        <v>13</v>
      </c>
      <c r="J6" s="23" t="s">
        <v>14</v>
      </c>
      <c r="K6" s="22" t="s">
        <v>13</v>
      </c>
      <c r="L6" s="23" t="s">
        <v>14</v>
      </c>
      <c r="M6" s="24" t="s">
        <v>15</v>
      </c>
      <c r="N6" s="20"/>
    </row>
    <row r="7" spans="1:14" s="14" customFormat="1" ht="21" customHeight="1">
      <c r="A7" s="15"/>
      <c r="B7" s="15"/>
      <c r="C7" s="15"/>
      <c r="D7" s="15"/>
      <c r="E7" s="22" t="s">
        <v>16</v>
      </c>
      <c r="F7" s="23" t="s">
        <v>17</v>
      </c>
      <c r="G7" s="22" t="s">
        <v>16</v>
      </c>
      <c r="H7" s="23" t="s">
        <v>17</v>
      </c>
      <c r="I7" s="22" t="s">
        <v>16</v>
      </c>
      <c r="J7" s="23" t="s">
        <v>17</v>
      </c>
      <c r="K7" s="22" t="s">
        <v>16</v>
      </c>
      <c r="L7" s="23" t="s">
        <v>17</v>
      </c>
      <c r="M7" s="19"/>
      <c r="N7" s="15"/>
    </row>
    <row r="8" spans="1:14" s="14" customFormat="1" ht="21" customHeight="1">
      <c r="A8" s="25"/>
      <c r="B8" s="25"/>
      <c r="C8" s="25"/>
      <c r="D8" s="25"/>
      <c r="E8" s="26" t="s">
        <v>18</v>
      </c>
      <c r="F8" s="27" t="s">
        <v>19</v>
      </c>
      <c r="G8" s="26" t="s">
        <v>18</v>
      </c>
      <c r="H8" s="27" t="s">
        <v>19</v>
      </c>
      <c r="I8" s="26" t="s">
        <v>18</v>
      </c>
      <c r="J8" s="27" t="s">
        <v>19</v>
      </c>
      <c r="K8" s="26" t="s">
        <v>18</v>
      </c>
      <c r="L8" s="27" t="s">
        <v>19</v>
      </c>
      <c r="M8" s="28"/>
      <c r="N8" s="25"/>
    </row>
    <row r="9" spans="1:14" s="34" customFormat="1" ht="22.5" customHeight="1">
      <c r="A9" s="29" t="s">
        <v>20</v>
      </c>
      <c r="B9" s="29"/>
      <c r="C9" s="29"/>
      <c r="D9" s="30"/>
      <c r="E9" s="31">
        <f aca="true" t="shared" si="0" ref="E9:J9">SUM(E10:E17)</f>
        <v>91</v>
      </c>
      <c r="F9" s="31">
        <f t="shared" si="0"/>
        <v>18</v>
      </c>
      <c r="G9" s="31">
        <f t="shared" si="0"/>
        <v>90</v>
      </c>
      <c r="H9" s="31">
        <f t="shared" si="0"/>
        <v>2</v>
      </c>
      <c r="I9" s="32">
        <f t="shared" si="0"/>
        <v>41.275</v>
      </c>
      <c r="J9" s="32">
        <f t="shared" si="0"/>
        <v>1.25</v>
      </c>
      <c r="K9" s="31">
        <v>454</v>
      </c>
      <c r="L9" s="31">
        <v>69</v>
      </c>
      <c r="M9" s="33" t="s">
        <v>21</v>
      </c>
      <c r="N9" s="29"/>
    </row>
    <row r="10" spans="1:14" ht="24.75" customHeight="1">
      <c r="A10" s="8"/>
      <c r="B10" s="35" t="s">
        <v>22</v>
      </c>
      <c r="C10" s="8"/>
      <c r="D10" s="36"/>
      <c r="E10" s="37">
        <v>1</v>
      </c>
      <c r="F10" s="37" t="s">
        <v>23</v>
      </c>
      <c r="G10" s="38">
        <v>1</v>
      </c>
      <c r="H10" s="39" t="s">
        <v>23</v>
      </c>
      <c r="I10" s="40">
        <f>625/1000</f>
        <v>0.625</v>
      </c>
      <c r="J10" s="41" t="s">
        <v>23</v>
      </c>
      <c r="K10" s="31">
        <f>(I10*1000)/G10</f>
        <v>625</v>
      </c>
      <c r="L10" s="42" t="s">
        <v>23</v>
      </c>
      <c r="M10" s="35"/>
      <c r="N10" s="35" t="s">
        <v>24</v>
      </c>
    </row>
    <row r="11" spans="1:14" ht="24.75" customHeight="1">
      <c r="A11" s="8"/>
      <c r="B11" s="43" t="s">
        <v>25</v>
      </c>
      <c r="C11" s="8"/>
      <c r="D11" s="36"/>
      <c r="E11" s="37">
        <v>4</v>
      </c>
      <c r="F11" s="37">
        <v>2</v>
      </c>
      <c r="G11" s="38">
        <v>4</v>
      </c>
      <c r="H11" s="39">
        <v>2</v>
      </c>
      <c r="I11" s="40">
        <f>1000/1000</f>
        <v>1</v>
      </c>
      <c r="J11" s="41">
        <f>1250/1000</f>
        <v>1.25</v>
      </c>
      <c r="K11" s="31">
        <f>(I11*1000)/G11</f>
        <v>250</v>
      </c>
      <c r="L11" s="42">
        <v>313</v>
      </c>
      <c r="M11" s="43"/>
      <c r="N11" s="43" t="s">
        <v>25</v>
      </c>
    </row>
    <row r="12" spans="1:14" ht="24.75" customHeight="1">
      <c r="A12" s="8"/>
      <c r="B12" s="43" t="s">
        <v>26</v>
      </c>
      <c r="C12" s="8"/>
      <c r="D12" s="36"/>
      <c r="E12" s="37">
        <v>24</v>
      </c>
      <c r="F12" s="37">
        <v>7</v>
      </c>
      <c r="G12" s="38">
        <v>24</v>
      </c>
      <c r="H12" s="39" t="s">
        <v>23</v>
      </c>
      <c r="I12" s="40">
        <f>10150/1000</f>
        <v>10.15</v>
      </c>
      <c r="J12" s="41" t="s">
        <v>23</v>
      </c>
      <c r="K12" s="31">
        <f>(I12*1000)/G12</f>
        <v>422.9166666666667</v>
      </c>
      <c r="L12" s="38" t="s">
        <v>23</v>
      </c>
      <c r="M12" s="43"/>
      <c r="N12" s="43" t="s">
        <v>26</v>
      </c>
    </row>
    <row r="13" spans="1:14" ht="24.75" customHeight="1">
      <c r="A13" s="8"/>
      <c r="B13" s="43" t="s">
        <v>27</v>
      </c>
      <c r="C13" s="8"/>
      <c r="D13" s="36"/>
      <c r="E13" s="37">
        <v>37</v>
      </c>
      <c r="F13" s="37">
        <v>9</v>
      </c>
      <c r="G13" s="38">
        <v>37</v>
      </c>
      <c r="H13" s="39" t="s">
        <v>23</v>
      </c>
      <c r="I13" s="40">
        <f>16500/1000</f>
        <v>16.5</v>
      </c>
      <c r="J13" s="41" t="s">
        <v>23</v>
      </c>
      <c r="K13" s="31">
        <f>(I13*1000)/G13</f>
        <v>445.94594594594594</v>
      </c>
      <c r="L13" s="38" t="s">
        <v>23</v>
      </c>
      <c r="M13" s="43"/>
      <c r="N13" s="43" t="s">
        <v>27</v>
      </c>
    </row>
    <row r="14" spans="1:14" ht="24.75" customHeight="1">
      <c r="A14" s="8"/>
      <c r="B14" s="43" t="s">
        <v>28</v>
      </c>
      <c r="C14" s="8"/>
      <c r="D14" s="36"/>
      <c r="E14" s="37">
        <v>24</v>
      </c>
      <c r="F14" s="37" t="s">
        <v>23</v>
      </c>
      <c r="G14" s="38">
        <v>24</v>
      </c>
      <c r="H14" s="39" t="s">
        <v>23</v>
      </c>
      <c r="I14" s="40">
        <f>13000/1000</f>
        <v>13</v>
      </c>
      <c r="J14" s="41" t="s">
        <v>23</v>
      </c>
      <c r="K14" s="31">
        <f>(I14*1000)/G14</f>
        <v>541.6666666666666</v>
      </c>
      <c r="L14" s="38" t="s">
        <v>23</v>
      </c>
      <c r="M14" s="43"/>
      <c r="N14" s="43" t="s">
        <v>28</v>
      </c>
    </row>
    <row r="15" spans="1:14" ht="24.75" customHeight="1">
      <c r="A15" s="8"/>
      <c r="B15" s="43" t="s">
        <v>29</v>
      </c>
      <c r="C15" s="8"/>
      <c r="D15" s="36"/>
      <c r="E15" s="37">
        <v>1</v>
      </c>
      <c r="F15" s="37" t="s">
        <v>23</v>
      </c>
      <c r="G15" s="38" t="s">
        <v>23</v>
      </c>
      <c r="H15" s="39" t="s">
        <v>23</v>
      </c>
      <c r="I15" s="40" t="s">
        <v>23</v>
      </c>
      <c r="J15" s="41" t="s">
        <v>23</v>
      </c>
      <c r="K15" s="38" t="s">
        <v>23</v>
      </c>
      <c r="L15" s="38" t="s">
        <v>23</v>
      </c>
      <c r="M15" s="43"/>
      <c r="N15" s="43" t="s">
        <v>29</v>
      </c>
    </row>
    <row r="16" spans="1:14" ht="24.75" customHeight="1">
      <c r="A16" s="8"/>
      <c r="B16" s="43" t="s">
        <v>30</v>
      </c>
      <c r="C16" s="8"/>
      <c r="D16" s="36"/>
      <c r="E16" s="37" t="s">
        <v>23</v>
      </c>
      <c r="F16" s="37" t="s">
        <v>23</v>
      </c>
      <c r="G16" s="38" t="s">
        <v>23</v>
      </c>
      <c r="H16" s="39" t="s">
        <v>23</v>
      </c>
      <c r="I16" s="40" t="s">
        <v>23</v>
      </c>
      <c r="J16" s="41" t="s">
        <v>23</v>
      </c>
      <c r="K16" s="38" t="s">
        <v>23</v>
      </c>
      <c r="L16" s="38" t="s">
        <v>23</v>
      </c>
      <c r="M16" s="43"/>
      <c r="N16" s="43" t="s">
        <v>30</v>
      </c>
    </row>
    <row r="17" spans="1:14" ht="24.75" customHeight="1">
      <c r="A17" s="8"/>
      <c r="B17" s="44" t="s">
        <v>31</v>
      </c>
      <c r="C17" s="8"/>
      <c r="D17" s="36"/>
      <c r="E17" s="37" t="s">
        <v>23</v>
      </c>
      <c r="F17" s="37" t="s">
        <v>23</v>
      </c>
      <c r="G17" s="38" t="s">
        <v>23</v>
      </c>
      <c r="H17" s="39" t="s">
        <v>23</v>
      </c>
      <c r="I17" s="40" t="s">
        <v>23</v>
      </c>
      <c r="J17" s="41" t="s">
        <v>23</v>
      </c>
      <c r="K17" s="38" t="s">
        <v>23</v>
      </c>
      <c r="L17" s="38" t="s">
        <v>23</v>
      </c>
      <c r="M17" s="44"/>
      <c r="N17" s="44" t="s">
        <v>32</v>
      </c>
    </row>
    <row r="18" spans="1:14" ht="24.75" customHeight="1">
      <c r="A18" s="45"/>
      <c r="B18" s="45"/>
      <c r="C18" s="45"/>
      <c r="D18" s="46"/>
      <c r="E18" s="47"/>
      <c r="F18" s="47"/>
      <c r="G18" s="48"/>
      <c r="H18" s="49"/>
      <c r="I18" s="50"/>
      <c r="J18" s="51"/>
      <c r="K18" s="48"/>
      <c r="L18" s="52"/>
      <c r="M18" s="53"/>
      <c r="N18" s="45"/>
    </row>
    <row r="19" ht="4.5" customHeight="1"/>
    <row r="20" spans="3:9" ht="21" customHeight="1">
      <c r="C20" s="3" t="s">
        <v>33</v>
      </c>
      <c r="I20" s="3" t="s">
        <v>34</v>
      </c>
    </row>
    <row r="21" spans="1:14" s="54" customFormat="1" ht="20.25" customHeight="1">
      <c r="A21" s="6"/>
      <c r="B21" s="6" t="s">
        <v>35</v>
      </c>
      <c r="C21" s="6"/>
      <c r="D21" s="6"/>
      <c r="E21" s="6"/>
      <c r="F21" s="6"/>
      <c r="H21" s="6"/>
      <c r="I21" s="6" t="s">
        <v>36</v>
      </c>
      <c r="J21" s="6"/>
      <c r="K21" s="6"/>
      <c r="L21" s="6"/>
      <c r="M21" s="6"/>
      <c r="N21" s="6"/>
    </row>
  </sheetData>
  <mergeCells count="12">
    <mergeCell ref="A6:D6"/>
    <mergeCell ref="M6:N6"/>
    <mergeCell ref="A9:D9"/>
    <mergeCell ref="M9:N9"/>
    <mergeCell ref="K4:L4"/>
    <mergeCell ref="E5:F5"/>
    <mergeCell ref="G5:H5"/>
    <mergeCell ref="I5:J5"/>
    <mergeCell ref="K5:L5"/>
    <mergeCell ref="E4:F4"/>
    <mergeCell ref="G4:H4"/>
    <mergeCell ref="I4:J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2005-08-23T08:15:00Z</dcterms:created>
  <dcterms:modified xsi:type="dcterms:W3CDTF">2005-08-23T08:15:08Z</dcterms:modified>
  <cp:category/>
  <cp:version/>
  <cp:contentType/>
  <cp:contentStatus/>
</cp:coreProperties>
</file>