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5.1" sheetId="1" r:id="rId1"/>
  </sheets>
  <definedNames>
    <definedName name="YIELD_PER_RAI_BY_TYPE_OF_VEGETABLE_CROPS___CROP_YEAR_______" localSheetId="0">'5.1'!#REF!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<sst xmlns="http://schemas.openxmlformats.org/spreadsheetml/2006/main" count="40" uniqueCount="40">
  <si>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                    ตาราง   5.1   จำนวนครัวเรือนนอกเขตเทศบาล จำแนกตามขนาดของรายได้ต่อปี  เป็นรายอำเภอ พ.ศ. 2544</t>
  </si>
  <si>
    <t xml:space="preserve">                 TABLE   5.1    NUMBER OF HOUSEHOLDS IN NON–MUNICIPAL AREA BY ANNUAL INCOME CLASS  AND AMPHOE  :  2001</t>
  </si>
  <si>
    <t xml:space="preserve">อำเภอ/กิ่งอำเภอ </t>
  </si>
  <si>
    <t>จำนวนครัวเรือน</t>
  </si>
  <si>
    <t>รายได้เฉลี่ยต่อปี (บาท)  Annual income class  (Baht)</t>
  </si>
  <si>
    <t>Amphoe/King amphoe</t>
  </si>
  <si>
    <t>ทั้งหมด</t>
  </si>
  <si>
    <t>น้อยกว่า</t>
  </si>
  <si>
    <t>10,000–19,999</t>
  </si>
  <si>
    <t>20,000-29,999</t>
  </si>
  <si>
    <t>30,000-49,999</t>
  </si>
  <si>
    <t xml:space="preserve">50,000 และสูงกว่า </t>
  </si>
  <si>
    <t>ไม่ทราบรายได้</t>
  </si>
  <si>
    <t>Number of households</t>
  </si>
  <si>
    <t>50,000 and over</t>
  </si>
  <si>
    <t>Unknown</t>
  </si>
  <si>
    <t>รวมยอด</t>
  </si>
  <si>
    <t>Total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</si>
  <si>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</si>
  <si>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</si>
  <si>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</si>
  <si>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</si>
  <si>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</si>
  <si>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</si>
  <si>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</si>
  <si>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</si>
  <si>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</si>
  <si>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</si>
  <si>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</si>
  <si>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</si>
  <si>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</si>
  <si>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</si>
  <si>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</si>
  <si>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</si>
  <si>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</si>
  <si>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</si>
  <si>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กิ่งอำเภอเขาคิชฌกูฎ</t>
  </si>
  <si>
    <t xml:space="preserve"> King Amphoe Khao Khitchakut</t>
  </si>
  <si>
    <t>ที่มา  :  รายงานการสำรวจข้อมูลระดับหมู่บ้าน พ.ศ. 2544</t>
  </si>
  <si>
    <t xml:space="preserve">Source  :  2001 Village Survey, National Statistical Office.  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</si>
</sst>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"/>
    <numFmt numFmtId="190" formatCode="&quot;$&quot;#,##0_);[Red]\(&quot;$&quot;#,##0\)"/>
    <numFmt numFmtId="191" formatCode="&quot;$&quot;#,##0.00_);[Red]\(&quot;$&quot;#,##0.00\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MS Sans Serif"/>
      <family val="0"/>
    </font>
    <font>
      <sz val="14"/>
      <name val="AngsanaUPC"/>
      <family val="0"/>
    </font>
    <font>
      <b/>
      <sz val="12"/>
      <name val="AngsanaUPC"/>
      <family val="1"/>
    </font>
    <font>
      <b/>
      <sz val="14"/>
      <name val="AngsanaUPC"/>
      <family val="1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7" fillId="0" borderId="0" xfId="20" applyFont="1" applyAlignment="1" quotePrefix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Continuous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Continuous"/>
    </xf>
    <xf numFmtId="0" fontId="6" fillId="0" borderId="6" xfId="19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 quotePrefix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19" applyFont="1" applyBorder="1" applyAlignment="1">
      <alignment horizont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 quotePrefix="1">
      <alignment horizontal="center"/>
    </xf>
    <xf numFmtId="3" fontId="6" fillId="0" borderId="0" xfId="0" applyNumberFormat="1" applyFont="1" applyBorder="1" applyAlignment="1" quotePrefix="1">
      <alignment horizontal="center"/>
    </xf>
    <xf numFmtId="0" fontId="6" fillId="0" borderId="9" xfId="19" applyFont="1" applyBorder="1" applyAlignment="1">
      <alignment horizontal="center"/>
      <protection/>
    </xf>
    <xf numFmtId="0" fontId="6" fillId="0" borderId="13" xfId="0" applyFont="1" applyBorder="1" applyAlignment="1">
      <alignment horizontal="center"/>
    </xf>
    <xf numFmtId="0" fontId="6" fillId="0" borderId="0" xfId="19" applyFont="1" applyBorder="1" applyAlignment="1">
      <alignment horizontal="center"/>
      <protection/>
    </xf>
    <xf numFmtId="0" fontId="6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189" fontId="11" fillId="0" borderId="2" xfId="0" applyNumberFormat="1" applyFont="1" applyBorder="1" applyAlignment="1">
      <alignment horizontal="right"/>
    </xf>
    <xf numFmtId="189" fontId="11" fillId="0" borderId="6" xfId="0" applyNumberFormat="1" applyFont="1" applyBorder="1" applyAlignment="1">
      <alignment horizontal="right"/>
    </xf>
    <xf numFmtId="189" fontId="11" fillId="0" borderId="16" xfId="0" applyNumberFormat="1" applyFont="1" applyBorder="1" applyAlignment="1">
      <alignment horizontal="right"/>
    </xf>
    <xf numFmtId="189" fontId="11" fillId="0" borderId="1" xfId="0" applyNumberFormat="1" applyFont="1" applyBorder="1" applyAlignment="1">
      <alignment horizontal="right"/>
    </xf>
    <xf numFmtId="0" fontId="10" fillId="0" borderId="6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89" fontId="9" fillId="0" borderId="8" xfId="0" applyNumberFormat="1" applyFont="1" applyBorder="1" applyAlignment="1">
      <alignment horizontal="right"/>
    </xf>
    <xf numFmtId="189" fontId="9" fillId="0" borderId="0" xfId="0" applyNumberFormat="1" applyFont="1" applyBorder="1" applyAlignment="1">
      <alignment horizontal="right"/>
    </xf>
    <xf numFmtId="189" fontId="9" fillId="0" borderId="9" xfId="0" applyNumberFormat="1" applyFont="1" applyBorder="1" applyAlignment="1">
      <alignment horizontal="right"/>
    </xf>
    <xf numFmtId="189" fontId="9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189" fontId="9" fillId="0" borderId="8" xfId="0" applyNumberFormat="1" applyFont="1" applyBorder="1" applyAlignment="1">
      <alignment horizontal="right"/>
    </xf>
    <xf numFmtId="189" fontId="9" fillId="0" borderId="0" xfId="0" applyNumberFormat="1" applyFont="1" applyBorder="1" applyAlignment="1">
      <alignment horizontal="right"/>
    </xf>
    <xf numFmtId="189" fontId="9" fillId="0" borderId="9" xfId="0" applyNumberFormat="1" applyFont="1" applyBorder="1" applyAlignment="1">
      <alignment horizontal="right"/>
    </xf>
    <xf numFmtId="189" fontId="9" fillId="0" borderId="10" xfId="0" applyNumberFormat="1" applyFont="1" applyBorder="1" applyAlignment="1">
      <alignment horizontal="right"/>
    </xf>
    <xf numFmtId="0" fontId="9" fillId="0" borderId="15" xfId="0" applyFont="1" applyBorder="1" applyAlignment="1">
      <alignment horizontal="left"/>
    </xf>
    <xf numFmtId="189" fontId="9" fillId="0" borderId="15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showGridLines="0" tabSelected="1" workbookViewId="0" topLeftCell="A1">
      <selection activeCell="B20" sqref="B20"/>
    </sheetView>
  </sheetViews>
  <sheetFormatPr defaultColWidth="9.140625" defaultRowHeight="12.75"/>
  <cols>
    <col min="1" max="1" width="18.7109375" style="3" customWidth="1"/>
    <col min="2" max="2" width="20.7109375" style="3" customWidth="1"/>
    <col min="3" max="6" width="14.7109375" style="3" customWidth="1"/>
    <col min="7" max="9" width="14.7109375" style="3" hidden="1" customWidth="1"/>
    <col min="10" max="11" width="15.7109375" style="3" customWidth="1"/>
    <col min="12" max="12" width="27.421875" style="3" customWidth="1"/>
    <col min="13" max="16384" width="9.140625" style="3" customWidth="1"/>
  </cols>
  <sheetData>
    <row r="1" spans="1:9" ht="33" customHeight="1">
      <c r="A1" s="1" t="s">
        <v>0</v>
      </c>
      <c r="B1" s="2"/>
      <c r="C1" s="2"/>
      <c r="F1" s="4"/>
      <c r="G1" s="4"/>
      <c r="H1" s="4"/>
      <c r="I1" s="4"/>
    </row>
    <row r="2" spans="1:3" ht="23.25">
      <c r="A2" s="1" t="s">
        <v>1</v>
      </c>
      <c r="B2" s="2"/>
      <c r="C2" s="2"/>
    </row>
    <row r="3" ht="5.25" customHeight="1"/>
    <row r="4" spans="1:13" ht="21">
      <c r="A4" s="5" t="s">
        <v>2</v>
      </c>
      <c r="B4" s="6" t="s">
        <v>3</v>
      </c>
      <c r="C4" s="7"/>
      <c r="D4" s="8"/>
      <c r="E4" s="9" t="s">
        <v>4</v>
      </c>
      <c r="F4" s="8"/>
      <c r="G4" s="8"/>
      <c r="H4" s="8"/>
      <c r="I4" s="8"/>
      <c r="J4" s="8"/>
      <c r="K4" s="10"/>
      <c r="L4" s="11" t="s">
        <v>5</v>
      </c>
      <c r="M4" s="12"/>
    </row>
    <row r="5" spans="1:13" ht="21">
      <c r="A5" s="13"/>
      <c r="B5" s="14" t="s">
        <v>6</v>
      </c>
      <c r="C5" s="15" t="s">
        <v>7</v>
      </c>
      <c r="D5" s="16" t="s">
        <v>8</v>
      </c>
      <c r="E5" s="17" t="s">
        <v>9</v>
      </c>
      <c r="F5" s="17" t="s">
        <v>10</v>
      </c>
      <c r="G5" s="18"/>
      <c r="H5" s="18"/>
      <c r="I5" s="18"/>
      <c r="J5" s="19" t="s">
        <v>11</v>
      </c>
      <c r="K5" s="15" t="s">
        <v>12</v>
      </c>
      <c r="L5" s="20"/>
      <c r="M5" s="12"/>
    </row>
    <row r="6" spans="1:13" ht="21">
      <c r="A6" s="21"/>
      <c r="B6" s="22" t="s">
        <v>13</v>
      </c>
      <c r="C6" s="23">
        <v>10000</v>
      </c>
      <c r="D6" s="24"/>
      <c r="E6" s="24"/>
      <c r="F6" s="24"/>
      <c r="G6" s="19"/>
      <c r="H6" s="19"/>
      <c r="I6" s="19"/>
      <c r="J6" s="25" t="s">
        <v>14</v>
      </c>
      <c r="K6" s="26" t="s">
        <v>15</v>
      </c>
      <c r="L6" s="27"/>
      <c r="M6" s="12"/>
    </row>
    <row r="7" spans="1:13" ht="21">
      <c r="A7" s="28" t="s">
        <v>16</v>
      </c>
      <c r="B7" s="29">
        <f aca="true" t="shared" si="0" ref="B7:K7">SUM(B8:B17)</f>
        <v>81992</v>
      </c>
      <c r="C7" s="30">
        <f t="shared" si="0"/>
        <v>5373</v>
      </c>
      <c r="D7" s="31">
        <f t="shared" si="0"/>
        <v>9021</v>
      </c>
      <c r="E7" s="31">
        <f t="shared" si="0"/>
        <v>13211</v>
      </c>
      <c r="F7" s="31">
        <f t="shared" si="0"/>
        <v>17868</v>
      </c>
      <c r="G7" s="31">
        <f t="shared" si="0"/>
        <v>0</v>
      </c>
      <c r="H7" s="31">
        <f t="shared" si="0"/>
        <v>0</v>
      </c>
      <c r="I7" s="31">
        <f t="shared" si="0"/>
        <v>0</v>
      </c>
      <c r="J7" s="31">
        <f t="shared" si="0"/>
        <v>27542</v>
      </c>
      <c r="K7" s="32">
        <f t="shared" si="0"/>
        <v>8977</v>
      </c>
      <c r="L7" s="33" t="s">
        <v>17</v>
      </c>
      <c r="M7" s="12"/>
    </row>
    <row r="8" spans="1:12" ht="21">
      <c r="A8" s="34" t="s">
        <v>18</v>
      </c>
      <c r="B8" s="35">
        <v>11478</v>
      </c>
      <c r="C8" s="36">
        <v>500</v>
      </c>
      <c r="D8" s="37">
        <v>668</v>
      </c>
      <c r="E8" s="37">
        <v>1253</v>
      </c>
      <c r="F8" s="37">
        <v>2055</v>
      </c>
      <c r="G8" s="38"/>
      <c r="H8" s="38"/>
      <c r="I8" s="38"/>
      <c r="J8" s="38">
        <f>2268+1435+596</f>
        <v>4299</v>
      </c>
      <c r="K8" s="36">
        <v>2703</v>
      </c>
      <c r="L8" s="39" t="s">
        <v>19</v>
      </c>
    </row>
    <row r="9" spans="1:12" ht="21">
      <c r="A9" s="34" t="s">
        <v>20</v>
      </c>
      <c r="B9" s="35">
        <v>9535</v>
      </c>
      <c r="C9" s="36">
        <v>725</v>
      </c>
      <c r="D9" s="37">
        <v>1033</v>
      </c>
      <c r="E9" s="37">
        <v>1584</v>
      </c>
      <c r="F9" s="37">
        <v>2032</v>
      </c>
      <c r="G9" s="38"/>
      <c r="H9" s="38"/>
      <c r="I9" s="38"/>
      <c r="J9" s="38">
        <f>1738+1150+285</f>
        <v>3173</v>
      </c>
      <c r="K9" s="36">
        <v>988</v>
      </c>
      <c r="L9" s="39" t="s">
        <v>21</v>
      </c>
    </row>
    <row r="10" spans="1:12" ht="21">
      <c r="A10" s="34" t="s">
        <v>22</v>
      </c>
      <c r="B10" s="35">
        <v>11474</v>
      </c>
      <c r="C10" s="36">
        <v>817</v>
      </c>
      <c r="D10" s="37">
        <v>1281</v>
      </c>
      <c r="E10" s="37">
        <v>1654</v>
      </c>
      <c r="F10" s="37">
        <v>2400</v>
      </c>
      <c r="G10" s="38"/>
      <c r="H10" s="38"/>
      <c r="I10" s="38"/>
      <c r="J10" s="38">
        <f>1977+1449+382</f>
        <v>3808</v>
      </c>
      <c r="K10" s="36">
        <v>1514</v>
      </c>
      <c r="L10" s="39" t="s">
        <v>23</v>
      </c>
    </row>
    <row r="11" spans="1:12" ht="21">
      <c r="A11" s="34" t="s">
        <v>24</v>
      </c>
      <c r="B11" s="35">
        <v>5896</v>
      </c>
      <c r="C11" s="36">
        <v>364</v>
      </c>
      <c r="D11" s="37">
        <v>911</v>
      </c>
      <c r="E11" s="37">
        <v>1206</v>
      </c>
      <c r="F11" s="37">
        <v>1365</v>
      </c>
      <c r="G11" s="38"/>
      <c r="H11" s="38"/>
      <c r="I11" s="38"/>
      <c r="J11" s="38">
        <f>1229+474+179</f>
        <v>1882</v>
      </c>
      <c r="K11" s="36">
        <v>168</v>
      </c>
      <c r="L11" s="39" t="s">
        <v>25</v>
      </c>
    </row>
    <row r="12" spans="1:12" ht="21">
      <c r="A12" s="34" t="s">
        <v>26</v>
      </c>
      <c r="B12" s="35">
        <v>6531</v>
      </c>
      <c r="C12" s="36">
        <v>415</v>
      </c>
      <c r="D12" s="37">
        <v>720</v>
      </c>
      <c r="E12" s="37">
        <v>1093</v>
      </c>
      <c r="F12" s="37">
        <v>1461</v>
      </c>
      <c r="G12" s="38"/>
      <c r="H12" s="38"/>
      <c r="I12" s="38"/>
      <c r="J12" s="38">
        <f>1422+829+135</f>
        <v>2386</v>
      </c>
      <c r="K12" s="36">
        <v>456</v>
      </c>
      <c r="L12" s="39" t="s">
        <v>27</v>
      </c>
    </row>
    <row r="13" spans="1:12" ht="21">
      <c r="A13" s="34" t="s">
        <v>28</v>
      </c>
      <c r="B13" s="35">
        <v>3794</v>
      </c>
      <c r="C13" s="36">
        <v>17</v>
      </c>
      <c r="D13" s="37">
        <v>418</v>
      </c>
      <c r="E13" s="37">
        <v>716</v>
      </c>
      <c r="F13" s="37">
        <v>1038</v>
      </c>
      <c r="G13" s="38"/>
      <c r="H13" s="38"/>
      <c r="I13" s="38"/>
      <c r="J13" s="38">
        <f>809+316+33</f>
        <v>1158</v>
      </c>
      <c r="K13" s="36">
        <v>447</v>
      </c>
      <c r="L13" s="39" t="s">
        <v>29</v>
      </c>
    </row>
    <row r="14" spans="1:12" ht="21">
      <c r="A14" s="34" t="s">
        <v>30</v>
      </c>
      <c r="B14" s="35">
        <v>11886</v>
      </c>
      <c r="C14" s="36">
        <v>351</v>
      </c>
      <c r="D14" s="37">
        <v>835</v>
      </c>
      <c r="E14" s="37">
        <v>1809</v>
      </c>
      <c r="F14" s="37">
        <v>3337</v>
      </c>
      <c r="G14" s="38"/>
      <c r="H14" s="38"/>
      <c r="I14" s="38"/>
      <c r="J14" s="38">
        <f>2759+1638+279</f>
        <v>4676</v>
      </c>
      <c r="K14" s="36">
        <v>878</v>
      </c>
      <c r="L14" s="39" t="s">
        <v>31</v>
      </c>
    </row>
    <row r="15" spans="1:12" ht="21">
      <c r="A15" s="34" t="s">
        <v>32</v>
      </c>
      <c r="B15" s="35">
        <v>8558</v>
      </c>
      <c r="C15" s="36">
        <v>1351</v>
      </c>
      <c r="D15" s="37">
        <v>1638</v>
      </c>
      <c r="E15" s="37">
        <v>1617</v>
      </c>
      <c r="F15" s="37">
        <v>1555</v>
      </c>
      <c r="G15" s="38"/>
      <c r="H15" s="38"/>
      <c r="I15" s="38"/>
      <c r="J15" s="38">
        <f>1284+434+90</f>
        <v>1808</v>
      </c>
      <c r="K15" s="36">
        <v>589</v>
      </c>
      <c r="L15" s="39" t="s">
        <v>33</v>
      </c>
    </row>
    <row r="16" spans="1:12" ht="21">
      <c r="A16" s="34" t="s">
        <v>34</v>
      </c>
      <c r="B16" s="35">
        <v>6309</v>
      </c>
      <c r="C16" s="36">
        <v>442</v>
      </c>
      <c r="D16" s="37">
        <v>711</v>
      </c>
      <c r="E16" s="37">
        <v>1387</v>
      </c>
      <c r="F16" s="37">
        <v>1485</v>
      </c>
      <c r="G16" s="38"/>
      <c r="H16" s="38"/>
      <c r="I16" s="38"/>
      <c r="J16" s="38">
        <f>1068+603+153</f>
        <v>1824</v>
      </c>
      <c r="K16" s="36">
        <v>460</v>
      </c>
      <c r="L16" s="39" t="s">
        <v>35</v>
      </c>
    </row>
    <row r="17" spans="1:12" ht="21">
      <c r="A17" s="34" t="s">
        <v>36</v>
      </c>
      <c r="B17" s="35">
        <v>6531</v>
      </c>
      <c r="C17" s="36">
        <v>391</v>
      </c>
      <c r="D17" s="37">
        <v>806</v>
      </c>
      <c r="E17" s="37">
        <v>892</v>
      </c>
      <c r="F17" s="37">
        <v>1140</v>
      </c>
      <c r="G17" s="38"/>
      <c r="H17" s="38"/>
      <c r="I17" s="38"/>
      <c r="J17" s="38">
        <f>1244+1091+193</f>
        <v>2528</v>
      </c>
      <c r="K17" s="36">
        <v>774</v>
      </c>
      <c r="L17" s="39" t="s">
        <v>37</v>
      </c>
    </row>
    <row r="18" spans="1:12" ht="21">
      <c r="A18" s="34"/>
      <c r="B18" s="40"/>
      <c r="C18" s="41"/>
      <c r="D18" s="42"/>
      <c r="E18" s="42"/>
      <c r="F18" s="42"/>
      <c r="G18" s="43"/>
      <c r="H18" s="43"/>
      <c r="I18" s="43"/>
      <c r="J18" s="43"/>
      <c r="K18" s="41"/>
      <c r="L18" s="39"/>
    </row>
    <row r="19" spans="1:12" ht="15" customHeight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4"/>
    </row>
    <row r="20" spans="1:12" ht="24" customHeight="1">
      <c r="A20"/>
      <c r="B20" s="46"/>
      <c r="D20" s="47" t="s">
        <v>38</v>
      </c>
      <c r="E20" s="48"/>
      <c r="F20" s="48"/>
      <c r="G20" s="48"/>
      <c r="H20" s="48"/>
      <c r="I20" s="48"/>
      <c r="J20" s="48"/>
      <c r="K20" s="48"/>
      <c r="L20" s="49"/>
    </row>
    <row r="21" spans="1:13" ht="21">
      <c r="A21"/>
      <c r="B21" s="46"/>
      <c r="D21" s="47" t="s">
        <v>39</v>
      </c>
      <c r="E21" s="50"/>
      <c r="F21" s="50"/>
      <c r="G21" s="50"/>
      <c r="H21" s="50"/>
      <c r="I21" s="50"/>
      <c r="J21" s="50"/>
      <c r="K21" s="50"/>
      <c r="L21" s="51"/>
      <c r="M21" s="51"/>
    </row>
    <row r="22" spans="1:11" ht="21">
      <c r="A22" s="52"/>
      <c r="B22" s="52"/>
      <c r="C22" s="52"/>
      <c r="D22" s="53"/>
      <c r="E22" s="53"/>
      <c r="F22" s="53"/>
      <c r="G22" s="53"/>
      <c r="H22" s="53"/>
      <c r="I22" s="53"/>
      <c r="J22" s="53"/>
      <c r="K22" s="53"/>
    </row>
    <row r="23" spans="1:11" ht="2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1" ht="2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1:11" ht="2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11" ht="2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11" ht="2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</row>
    <row r="28" spans="1:11" ht="2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</row>
    <row r="29" spans="1:11" ht="2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</row>
    <row r="30" spans="1:11" ht="2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</row>
    <row r="31" spans="1:11" ht="2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</row>
    <row r="32" spans="1:11" ht="2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</row>
    <row r="33" spans="1:11" ht="2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</row>
    <row r="34" spans="1:11" ht="2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</row>
    <row r="35" spans="1:11" ht="2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</row>
    <row r="36" spans="1:11" ht="2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2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</row>
    <row r="38" spans="1:11" ht="2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</row>
    <row r="39" spans="1:11" ht="2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</row>
    <row r="40" spans="1:11" ht="2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</row>
    <row r="41" spans="1:11" ht="2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</row>
    <row r="42" spans="1:11" ht="2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</row>
    <row r="43" spans="1:11" ht="2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</row>
    <row r="44" spans="1:11" ht="2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</row>
    <row r="45" spans="1:11" ht="2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</row>
    <row r="46" spans="1:11" ht="2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</row>
    <row r="47" spans="1:11" ht="2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</row>
    <row r="48" spans="1:11" ht="2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</row>
    <row r="49" spans="1:11" ht="2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</row>
    <row r="50" spans="1:11" ht="2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</row>
    <row r="51" spans="1:11" ht="2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</row>
    <row r="52" spans="1:11" ht="2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2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2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2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2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2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</row>
    <row r="58" spans="1:11" ht="2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</row>
    <row r="59" spans="1:11" ht="2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</row>
    <row r="60" spans="1:11" ht="2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</row>
    <row r="61" spans="1:11" ht="2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</row>
    <row r="62" spans="1:11" ht="2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</row>
    <row r="63" spans="1:11" ht="2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</row>
    <row r="64" spans="1:11" ht="2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</row>
    <row r="65" spans="1:11" ht="2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spans="1:11" ht="2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2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2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ht="2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0" spans="1:11" ht="2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</row>
    <row r="71" spans="1:11" ht="2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2" spans="1:11" ht="2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2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2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2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2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2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2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2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2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2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2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2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2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2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2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2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2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2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2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2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2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2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2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2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2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2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2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2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2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2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2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2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2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2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2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2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2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2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2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2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2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2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2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2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2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2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2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2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2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2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2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2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</sheetData>
  <mergeCells count="2">
    <mergeCell ref="A4:A6"/>
    <mergeCell ref="L4:L6"/>
  </mergeCells>
  <printOptions horizontalCentered="1" verticalCentered="1"/>
  <pageMargins left="0.2362204724409449" right="0.2362204724409449" top="0.5118110236220472" bottom="0.2362204724409449" header="0.5118110236220472" footer="0.5118110236220472"/>
  <pageSetup horizontalDpi="300" verticalDpi="300" orientation="landscape" paperSize="9" scale="9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2005-09-06T04:52:45Z</dcterms:created>
  <dcterms:modified xsi:type="dcterms:W3CDTF">2005-09-06T04:52:56Z</dcterms:modified>
  <cp:category/>
  <cp:version/>
  <cp:contentType/>
  <cp:contentStatus/>
</cp:coreProperties>
</file>