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565" activeTab="0"/>
  </bookViews>
  <sheets>
    <sheet name="T-1.1_nso" sheetId="1" r:id="rId1"/>
  </sheets>
  <definedNames>
    <definedName name="_xlnm.Print_Area" localSheetId="0">'T-1.1_nso'!$A$1:$N$30</definedName>
  </definedNames>
  <calcPr fullCalcOnLoad="1"/>
</workbook>
</file>

<file path=xl/sharedStrings.xml><?xml version="1.0" encoding="utf-8"?>
<sst xmlns="http://schemas.openxmlformats.org/spreadsheetml/2006/main" count="68" uniqueCount="64">
  <si>
    <t>จำนวนประชากร</t>
  </si>
  <si>
    <t>Total</t>
  </si>
  <si>
    <t>Number of population</t>
  </si>
  <si>
    <t>Population density</t>
  </si>
  <si>
    <t>(Per sq. km.)</t>
  </si>
  <si>
    <t>อัตราการเปลี่ยนแปลง (%)</t>
  </si>
  <si>
    <t>(ต่อ ตร. กม.)</t>
  </si>
  <si>
    <t>Percent  change</t>
  </si>
  <si>
    <t xml:space="preserve">           ที่มา:   กรมการปกครอง  กระทรวงมหาดไทย</t>
  </si>
  <si>
    <t xml:space="preserve">    Source:   Department of Provincial Administration,  Ministry of Interior</t>
  </si>
  <si>
    <t xml:space="preserve">           อำเภอ</t>
  </si>
  <si>
    <t>District</t>
  </si>
  <si>
    <t>(2008)</t>
  </si>
  <si>
    <t>(2009)</t>
  </si>
  <si>
    <t>(2010)</t>
  </si>
  <si>
    <t>(2007)</t>
  </si>
  <si>
    <t>อำเภอเมืองอุดรธานี</t>
  </si>
  <si>
    <t>อำเภอกุดจับ</t>
  </si>
  <si>
    <t>อำเภอไชยวาน</t>
  </si>
  <si>
    <t>อำเภอทุ่งฝน</t>
  </si>
  <si>
    <t>อำเภอนายูง</t>
  </si>
  <si>
    <t>อำเภอน้ำโสม</t>
  </si>
  <si>
    <t>อำเภอโนนสะอาด</t>
  </si>
  <si>
    <t>อำเภอบ้านดุง</t>
  </si>
  <si>
    <t>อำเภอบ้านผือ</t>
  </si>
  <si>
    <t>อำเภอเพ็ญ</t>
  </si>
  <si>
    <t>อำเภอพิบูลย์รักษ์</t>
  </si>
  <si>
    <t>อำเภอวังสามหมอ</t>
  </si>
  <si>
    <t>อำเภอศรีธาตุ</t>
  </si>
  <si>
    <t>อำเภอสร้างคอม</t>
  </si>
  <si>
    <t>อำเภอหนองวัวซอ</t>
  </si>
  <si>
    <t>อำเภอหนองแสง</t>
  </si>
  <si>
    <t>อำเภอหนองหาน</t>
  </si>
  <si>
    <t>(2011)</t>
  </si>
  <si>
    <t>พื้นที่</t>
  </si>
  <si>
    <t>(ตร.กม.)</t>
  </si>
  <si>
    <t>(sq. km.)</t>
  </si>
  <si>
    <t>ตาราง 1.1 จำนวนประชากรจากการทะเบียน อัตราการเปลี่ยนแปลง และความหนาแน่นของประชากร จำแนกเป็นรายอำเภอ พ.ศ. 2550 - 2554</t>
  </si>
  <si>
    <t>TABLE 1.1 NUMBER OF POPULATION FROM REGISTRATION RECORD, PERCENT CHANGE AND DENSITY BY DISTRICT : 2007 - 2011</t>
  </si>
  <si>
    <t>อำเภอประจักษ์ศิลปาคม</t>
  </si>
  <si>
    <t>อำเภอกู่แก้ว</t>
  </si>
  <si>
    <t>รวมยอด</t>
  </si>
  <si>
    <t>อำเภอกุมภวาปี</t>
  </si>
  <si>
    <t>Mueang Udon Thani District</t>
  </si>
  <si>
    <t>Kut Chap District</t>
  </si>
  <si>
    <t>Nong Wua So District</t>
  </si>
  <si>
    <t>Kumphawapi District</t>
  </si>
  <si>
    <t>Non Sa-at District</t>
  </si>
  <si>
    <t>Nong Han District</t>
  </si>
  <si>
    <t>Thung Fon District</t>
  </si>
  <si>
    <t>Chai Wan District</t>
  </si>
  <si>
    <t>Si That District</t>
  </si>
  <si>
    <t>Wang Sam Mo District</t>
  </si>
  <si>
    <t>Ban Dung District</t>
  </si>
  <si>
    <t>Ban Phue District</t>
  </si>
  <si>
    <t>Nam Som District</t>
  </si>
  <si>
    <t>Phen District</t>
  </si>
  <si>
    <t>Sang Khom District</t>
  </si>
  <si>
    <t>Nong Saeng District</t>
  </si>
  <si>
    <t>Na Yung District</t>
  </si>
  <si>
    <t>Phibun Rak District</t>
  </si>
  <si>
    <t>Ku Kaeo District</t>
  </si>
  <si>
    <t>Prachaksinlapakhom District</t>
  </si>
  <si>
    <t>ความหนาแน่นของประชากร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</si>
</sst>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\ \ \ "/>
    <numFmt numFmtId="189" formatCode="#,##0\ "/>
    <numFmt numFmtId="190" formatCode="#,##0.00\ \ \ "/>
    <numFmt numFmtId="191" formatCode="_-* #,##0.0_-;\-* #,##0.0_-;_-* &quot;-&quot;??_-;_-@_-"/>
    <numFmt numFmtId="192" formatCode="#,##0.00_ ;\-#,##0.00\ "/>
    <numFmt numFmtId="193" formatCode="#,##0__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#,##0.0____"/>
    <numFmt numFmtId="201" formatCode="#,##0.00____"/>
    <numFmt numFmtId="202" formatCode="_-* #,##0.0_-;\-* #,##0.0_-;_-* &quot;-&quot;?_-;_-@_-"/>
    <numFmt numFmtId="203" formatCode="##,#00,000,000,000,000,000,000,000,000,000,000,000,000,000,000,000,000,000,000,000,000,000,000,000,000,000,000,000,000,000,000,000,000,000,000,000,000,000,000,000,000,000,000,000,000,000,000,000,000,000,000,000,000,000,000,000,000,000,000,000*弭"/>
    <numFmt numFmtId="204" formatCode="#,##0.00__"/>
    <numFmt numFmtId="205" formatCode="#,##0.0__"/>
    <numFmt numFmtId="206" formatCode="#,##0____"/>
    <numFmt numFmtId="207" formatCode="0.0"/>
    <numFmt numFmtId="208" formatCode="#,##0.0_ ;\-#,##0.0\ "/>
    <numFmt numFmtId="209" formatCode="#,###,###,##0"/>
    <numFmt numFmtId="210" formatCode="#,##0\ \ "/>
    <numFmt numFmtId="211" formatCode="_*\ #,##0_-;\-* #,##0_-;_-* &quot;-&quot;_-;_-@_-"/>
    <numFmt numFmtId="212" formatCode="__________* #,###_-;\-* #,##0.0_-;_-* &quot;-&quot;??_-;_-@_-"/>
    <numFmt numFmtId="213" formatCode="_______*\ #,##0_-;\-* #,##0_-;_-* &quot;-&quot;_-;_-@_-"/>
    <numFmt numFmtId="214" formatCode="________* ##,##0.00_-;\-* #,##0.000_-;_-* &quot;-&quot;??_-;_-@_-"/>
    <numFmt numFmtId="215" formatCode="_______________ ##,##0.00_-;\-&quot;฿&quot;* #,##0.0000_-;_-&quot;฿&quot;* &quot;-&quot;??_-;_-@_-"/>
    <numFmt numFmtId="216" formatCode="________* ##,##0.0_-;\-* #,##0.00_-;_-* &quot;-&quot;??_-;_-@_-"/>
    <numFmt numFmtId="217" formatCode="________* ##,##0_-;\-* #,##0.0_-;_-* &quot;-&quot;??_-;_-@_-"/>
    <numFmt numFmtId="218" formatCode="#,##0.0"/>
    <numFmt numFmtId="219" formatCode="_-* #,##0.0_-;\-* #,##0.0_-;_-* &quot;-&quot;_-;_-@_-"/>
    <numFmt numFmtId="220" formatCode="0_)"/>
    <numFmt numFmtId="221" formatCode="__________\ #,##0_-;\-* #,##0_-;_-* &quot;-&quot;_-;_-@_-"/>
    <numFmt numFmtId="222" formatCode="__________\ #,##0.0_-;\-* #,##0.0_-;_-* &quot;-&quot;_-;_-@_-"/>
  </numFmts>
  <fonts count="43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2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  <font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0" fontId="33" fillId="0" borderId="3" applyNumberFormat="0" applyFill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0" fontId="37" fillId="0" borderId="4" applyNumberFormat="0" applyFill="0" applyAlignment="0" applyProtection="0"/>
    <xf numFmtId="0" fontId="3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9" fillId="19" borderId="5" applyNumberFormat="0" applyAlignment="0" applyProtection="0"/>
    <xf numFmtId="0" fontId="0" fillId="31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1" fontId="3" fillId="0" borderId="11" xfId="0" applyNumberFormat="1" applyFont="1" applyBorder="1" applyAlignment="1">
      <alignment/>
    </xf>
    <xf numFmtId="41" fontId="3" fillId="0" borderId="12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4" fontId="3" fillId="0" borderId="11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204" fontId="3" fillId="0" borderId="12" xfId="0" applyNumberFormat="1" applyFont="1" applyBorder="1" applyAlignment="1">
      <alignment vertical="center"/>
    </xf>
    <xf numFmtId="19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93" fontId="3" fillId="0" borderId="0" xfId="33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4" fillId="0" borderId="18" xfId="0" applyNumberFormat="1" applyFont="1" applyBorder="1" applyAlignment="1">
      <alignment/>
    </xf>
    <xf numFmtId="204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Thaihead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11</xdr:row>
      <xdr:rowOff>0</xdr:rowOff>
    </xdr:to>
    <xdr:grpSp>
      <xdr:nvGrpSpPr>
        <xdr:cNvPr id="1" name="Group 9"/>
        <xdr:cNvGrpSpPr>
          <a:grpSpLocks/>
        </xdr:cNvGrpSpPr>
      </xdr:nvGrpSpPr>
      <xdr:grpSpPr>
        <a:xfrm rot="10797528">
          <a:off x="7562850" y="0"/>
          <a:ext cx="0" cy="2905125"/>
          <a:chOff x="636" y="6"/>
          <a:chExt cx="25" cy="503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1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8</xdr:col>
      <xdr:colOff>771525</xdr:colOff>
      <xdr:row>28</xdr:row>
      <xdr:rowOff>0</xdr:rowOff>
    </xdr:from>
    <xdr:to>
      <xdr:col>8</xdr:col>
      <xdr:colOff>771525</xdr:colOff>
      <xdr:row>28</xdr:row>
      <xdr:rowOff>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7553325" y="7600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สถิติประชากรศาสตร์ ประชากรและเคหะ </a:t>
          </a:r>
        </a:p>
      </xdr:txBody>
    </xdr:sp>
    <xdr:clientData/>
  </xdr:twoCellAnchor>
  <xdr:twoCellAnchor>
    <xdr:from>
      <xdr:col>8</xdr:col>
      <xdr:colOff>771525</xdr:colOff>
      <xdr:row>28</xdr:row>
      <xdr:rowOff>0</xdr:rowOff>
    </xdr:from>
    <xdr:to>
      <xdr:col>8</xdr:col>
      <xdr:colOff>771525</xdr:colOff>
      <xdr:row>29</xdr:row>
      <xdr:rowOff>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7553325" y="76009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27432" bIns="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29</xdr:row>
      <xdr:rowOff>0</xdr:rowOff>
    </xdr:to>
    <xdr:grpSp>
      <xdr:nvGrpSpPr>
        <xdr:cNvPr id="6" name="Group 3"/>
        <xdr:cNvGrpSpPr>
          <a:grpSpLocks/>
        </xdr:cNvGrpSpPr>
      </xdr:nvGrpSpPr>
      <xdr:grpSpPr>
        <a:xfrm rot="21597528">
          <a:off x="7562850" y="0"/>
          <a:ext cx="0" cy="7724775"/>
          <a:chOff x="636" y="6"/>
          <a:chExt cx="26" cy="503"/>
        </a:xfrm>
        <a:solidFill>
          <a:srgbClr val="FFFFFF"/>
        </a:solidFill>
      </xdr:grpSpPr>
      <xdr:sp>
        <xdr:nvSpPr>
          <xdr:cNvPr id="7" name="Rectangle 4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Rectangle 5"/>
          <xdr:cNvSpPr>
            <a:spLocks/>
          </xdr:cNvSpPr>
        </xdr:nvSpPr>
        <xdr:spPr>
          <a:xfrm>
            <a:off x="638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0</xdr:row>
      <xdr:rowOff>142875</xdr:rowOff>
    </xdr:from>
    <xdr:to>
      <xdr:col>6</xdr:col>
      <xdr:colOff>0</xdr:colOff>
      <xdr:row>2</xdr:row>
      <xdr:rowOff>38100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5219700" y="1428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9</xdr:col>
      <xdr:colOff>0</xdr:colOff>
      <xdr:row>1</xdr:row>
      <xdr:rowOff>152400</xdr:rowOff>
    </xdr:from>
    <xdr:to>
      <xdr:col>9</xdr:col>
      <xdr:colOff>0</xdr:colOff>
      <xdr:row>11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7562850" y="438150"/>
          <a:ext cx="0" cy="2466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สถิติประชากรศาสตร์ ประชากรและแคหะ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30"/>
  <sheetViews>
    <sheetView showGridLines="0" tabSelected="1" zoomScale="90" zoomScaleNormal="90" zoomScalePageLayoutView="0" workbookViewId="0" topLeftCell="A1">
      <selection activeCell="A4" sqref="A4:B7"/>
    </sheetView>
  </sheetViews>
  <sheetFormatPr defaultColWidth="9.140625" defaultRowHeight="21" customHeight="1"/>
  <cols>
    <col min="1" max="1" width="3.7109375" style="8" customWidth="1"/>
    <col min="2" max="2" width="27.7109375" style="8" customWidth="1"/>
    <col min="3" max="11" width="11.7109375" style="8" customWidth="1"/>
    <col min="12" max="12" width="24.28125" style="8" customWidth="1"/>
    <col min="13" max="13" width="2.7109375" style="8" customWidth="1"/>
    <col min="14" max="14" width="27.7109375" style="8" customWidth="1"/>
    <col min="15" max="15" width="9.140625" style="8" customWidth="1"/>
    <col min="16" max="16" width="11.421875" style="7" customWidth="1"/>
    <col min="17" max="16384" width="9.140625" style="8" customWidth="1"/>
  </cols>
  <sheetData>
    <row r="1" spans="1:16" s="28" customFormat="1" ht="22.5" customHeight="1">
      <c r="A1" s="28" t="s">
        <v>37</v>
      </c>
      <c r="P1" s="29"/>
    </row>
    <row r="2" spans="1:16" s="28" customFormat="1" ht="22.5" customHeight="1">
      <c r="A2" s="28" t="s">
        <v>38</v>
      </c>
      <c r="P2" s="29"/>
    </row>
    <row r="3" spans="1:14" ht="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6" ht="21.75" customHeight="1">
      <c r="A4" s="43" t="s">
        <v>10</v>
      </c>
      <c r="B4" s="43"/>
      <c r="C4" s="36" t="s">
        <v>0</v>
      </c>
      <c r="D4" s="37"/>
      <c r="E4" s="37"/>
      <c r="F4" s="37"/>
      <c r="G4" s="46"/>
      <c r="H4" s="36" t="s">
        <v>5</v>
      </c>
      <c r="I4" s="37"/>
      <c r="J4" s="37"/>
      <c r="K4" s="46"/>
      <c r="L4" s="9" t="s">
        <v>63</v>
      </c>
      <c r="M4" s="36" t="s">
        <v>11</v>
      </c>
      <c r="N4" s="37"/>
      <c r="P4" s="10" t="s">
        <v>34</v>
      </c>
    </row>
    <row r="5" spans="1:16" ht="21.75" customHeight="1">
      <c r="A5" s="44"/>
      <c r="B5" s="44"/>
      <c r="C5" s="40" t="s">
        <v>2</v>
      </c>
      <c r="D5" s="41"/>
      <c r="E5" s="41"/>
      <c r="F5" s="41"/>
      <c r="G5" s="42"/>
      <c r="H5" s="40" t="s">
        <v>7</v>
      </c>
      <c r="I5" s="41"/>
      <c r="J5" s="41"/>
      <c r="K5" s="42"/>
      <c r="L5" s="11" t="s">
        <v>6</v>
      </c>
      <c r="M5" s="38"/>
      <c r="N5" s="39"/>
      <c r="P5" s="10" t="s">
        <v>35</v>
      </c>
    </row>
    <row r="6" spans="1:16" ht="21.75" customHeight="1">
      <c r="A6" s="44"/>
      <c r="B6" s="44"/>
      <c r="C6" s="14">
        <v>2550</v>
      </c>
      <c r="D6" s="14">
        <v>2551</v>
      </c>
      <c r="E6" s="14">
        <v>2552</v>
      </c>
      <c r="F6" s="14">
        <v>2553</v>
      </c>
      <c r="G6" s="14">
        <v>2554</v>
      </c>
      <c r="H6" s="14">
        <v>2551</v>
      </c>
      <c r="I6" s="14">
        <v>2552</v>
      </c>
      <c r="J6" s="14">
        <v>2553</v>
      </c>
      <c r="K6" s="14">
        <v>2554</v>
      </c>
      <c r="L6" s="11" t="s">
        <v>3</v>
      </c>
      <c r="M6" s="38"/>
      <c r="N6" s="39"/>
      <c r="P6" s="10" t="s">
        <v>36</v>
      </c>
    </row>
    <row r="7" spans="1:16" ht="21.75" customHeight="1">
      <c r="A7" s="45"/>
      <c r="B7" s="45"/>
      <c r="C7" s="15" t="s">
        <v>15</v>
      </c>
      <c r="D7" s="15" t="s">
        <v>12</v>
      </c>
      <c r="E7" s="15" t="s">
        <v>13</v>
      </c>
      <c r="F7" s="15" t="s">
        <v>14</v>
      </c>
      <c r="G7" s="15" t="s">
        <v>33</v>
      </c>
      <c r="H7" s="15" t="s">
        <v>12</v>
      </c>
      <c r="I7" s="15" t="s">
        <v>13</v>
      </c>
      <c r="J7" s="15" t="s">
        <v>14</v>
      </c>
      <c r="K7" s="15" t="s">
        <v>33</v>
      </c>
      <c r="L7" s="16" t="s">
        <v>4</v>
      </c>
      <c r="M7" s="40"/>
      <c r="N7" s="41"/>
      <c r="P7" s="10"/>
    </row>
    <row r="8" spans="1:16" s="5" customFormat="1" ht="21.75" customHeight="1">
      <c r="A8" s="32" t="s">
        <v>41</v>
      </c>
      <c r="B8" s="33"/>
      <c r="C8" s="30">
        <v>1530686</v>
      </c>
      <c r="D8" s="30">
        <v>1535629</v>
      </c>
      <c r="E8" s="30">
        <v>1538940</v>
      </c>
      <c r="F8" s="30">
        <v>1544786</v>
      </c>
      <c r="G8" s="30">
        <v>1548107</v>
      </c>
      <c r="H8" s="31">
        <f>(D8-C8)/C8*100</f>
        <v>0.3229271058858577</v>
      </c>
      <c r="I8" s="31">
        <f>(E8-D8)/D8*100</f>
        <v>0.21561197398590415</v>
      </c>
      <c r="J8" s="31">
        <f>(F8-E8)/E8*100</f>
        <v>0.3798718598515861</v>
      </c>
      <c r="K8" s="31">
        <f>(G8-F8)/F8*100</f>
        <v>0.21498123364660218</v>
      </c>
      <c r="L8" s="31">
        <f>G8/P8</f>
        <v>131.97494354369152</v>
      </c>
      <c r="M8" s="34" t="s">
        <v>1</v>
      </c>
      <c r="N8" s="35"/>
      <c r="P8" s="6">
        <v>11730.31</v>
      </c>
    </row>
    <row r="9" spans="1:16" ht="21.75" customHeight="1">
      <c r="A9" s="7"/>
      <c r="B9" s="1" t="s">
        <v>16</v>
      </c>
      <c r="C9" s="3">
        <v>395292</v>
      </c>
      <c r="D9" s="3">
        <v>397049</v>
      </c>
      <c r="E9" s="3">
        <v>397291</v>
      </c>
      <c r="F9" s="3">
        <v>398876</v>
      </c>
      <c r="G9" s="3">
        <v>399456</v>
      </c>
      <c r="H9" s="17">
        <f aca="true" t="shared" si="0" ref="H9:H22">(D9-C9)/C9*100</f>
        <v>0.44448154781781574</v>
      </c>
      <c r="I9" s="17">
        <f>(E9-D9)/D9*100</f>
        <v>0.06094965608778766</v>
      </c>
      <c r="J9" s="17">
        <f>(F9-E9)/E9*100</f>
        <v>0.3989519017546333</v>
      </c>
      <c r="K9" s="17">
        <f aca="true" t="shared" si="1" ref="K9:K22">(G9-F9)/F9*100</f>
        <v>0.14540859816083193</v>
      </c>
      <c r="L9" s="17">
        <f aca="true" t="shared" si="2" ref="L9:L28">G9/P9</f>
        <v>364.9033059587646</v>
      </c>
      <c r="M9" s="18"/>
      <c r="N9" s="2" t="s">
        <v>43</v>
      </c>
      <c r="P9" s="7">
        <v>1094.69</v>
      </c>
    </row>
    <row r="10" spans="1:16" ht="21.75" customHeight="1">
      <c r="A10" s="7"/>
      <c r="B10" s="1" t="s">
        <v>17</v>
      </c>
      <c r="C10" s="3">
        <v>62861</v>
      </c>
      <c r="D10" s="3">
        <v>63306</v>
      </c>
      <c r="E10" s="3">
        <v>63598</v>
      </c>
      <c r="F10" s="3">
        <v>63827</v>
      </c>
      <c r="G10" s="3">
        <v>63986</v>
      </c>
      <c r="H10" s="17">
        <f t="shared" si="0"/>
        <v>0.7079111054548926</v>
      </c>
      <c r="I10" s="17">
        <f aca="true" t="shared" si="3" ref="I10:I22">(E10-D10)/D10*100</f>
        <v>0.46125169810128586</v>
      </c>
      <c r="J10" s="17">
        <f aca="true" t="shared" si="4" ref="J10:J22">(F10-E10)/E10*100</f>
        <v>0.3600742161703198</v>
      </c>
      <c r="K10" s="17">
        <f t="shared" si="1"/>
        <v>0.24911087784166577</v>
      </c>
      <c r="L10" s="17">
        <f t="shared" si="2"/>
        <v>81.51082802547771</v>
      </c>
      <c r="M10" s="18"/>
      <c r="N10" s="2" t="s">
        <v>44</v>
      </c>
      <c r="P10" s="7">
        <v>785</v>
      </c>
    </row>
    <row r="11" spans="1:16" ht="21.75" customHeight="1">
      <c r="A11" s="7"/>
      <c r="B11" s="1" t="s">
        <v>30</v>
      </c>
      <c r="C11" s="3">
        <v>61642</v>
      </c>
      <c r="D11" s="3">
        <v>61609</v>
      </c>
      <c r="E11" s="3">
        <v>61851</v>
      </c>
      <c r="F11" s="3">
        <v>62103</v>
      </c>
      <c r="G11" s="3">
        <v>62374</v>
      </c>
      <c r="H11" s="17">
        <f t="shared" si="0"/>
        <v>-0.05353492748450732</v>
      </c>
      <c r="I11" s="17">
        <f t="shared" si="3"/>
        <v>0.3927997532827996</v>
      </c>
      <c r="J11" s="17">
        <f t="shared" si="4"/>
        <v>0.40743076102245723</v>
      </c>
      <c r="K11" s="17">
        <f t="shared" si="1"/>
        <v>0.436371833888862</v>
      </c>
      <c r="L11" s="17">
        <f t="shared" si="2"/>
        <v>92.7742741551642</v>
      </c>
      <c r="M11" s="18"/>
      <c r="N11" s="2" t="s">
        <v>45</v>
      </c>
      <c r="P11" s="7">
        <v>672.32</v>
      </c>
    </row>
    <row r="12" spans="1:16" ht="21.75" customHeight="1">
      <c r="A12" s="7"/>
      <c r="B12" s="1" t="s">
        <v>42</v>
      </c>
      <c r="C12" s="3">
        <v>125504</v>
      </c>
      <c r="D12" s="3">
        <v>125193</v>
      </c>
      <c r="E12" s="3">
        <v>125040</v>
      </c>
      <c r="F12" s="3">
        <v>125095</v>
      </c>
      <c r="G12" s="3">
        <v>124823</v>
      </c>
      <c r="H12" s="17">
        <f t="shared" si="0"/>
        <v>-0.24780086690464048</v>
      </c>
      <c r="I12" s="17">
        <f t="shared" si="3"/>
        <v>-0.12221130574393137</v>
      </c>
      <c r="J12" s="17">
        <f t="shared" si="4"/>
        <v>0.04398592450415867</v>
      </c>
      <c r="K12" s="17">
        <f t="shared" si="1"/>
        <v>-0.2174347495903114</v>
      </c>
      <c r="L12" s="17">
        <f t="shared" si="2"/>
        <v>380.37237932715743</v>
      </c>
      <c r="M12" s="18"/>
      <c r="N12" s="2" t="s">
        <v>46</v>
      </c>
      <c r="P12" s="7">
        <v>328.16</v>
      </c>
    </row>
    <row r="13" spans="1:16" ht="21.75" customHeight="1">
      <c r="A13" s="7"/>
      <c r="B13" s="1" t="s">
        <v>22</v>
      </c>
      <c r="C13" s="3">
        <v>48370</v>
      </c>
      <c r="D13" s="3">
        <v>48717</v>
      </c>
      <c r="E13" s="3">
        <v>48821</v>
      </c>
      <c r="F13" s="3">
        <v>49022</v>
      </c>
      <c r="G13" s="3">
        <v>49094</v>
      </c>
      <c r="H13" s="17">
        <f t="shared" si="0"/>
        <v>0.7173868100062022</v>
      </c>
      <c r="I13" s="17">
        <f t="shared" si="3"/>
        <v>0.21347784141059592</v>
      </c>
      <c r="J13" s="17">
        <f t="shared" si="4"/>
        <v>0.4117080764425145</v>
      </c>
      <c r="K13" s="17">
        <f t="shared" si="1"/>
        <v>0.14687283260576883</v>
      </c>
      <c r="L13" s="17">
        <f t="shared" si="2"/>
        <v>215.4190434401053</v>
      </c>
      <c r="M13" s="18"/>
      <c r="N13" s="2" t="s">
        <v>47</v>
      </c>
      <c r="P13" s="7">
        <v>227.9</v>
      </c>
    </row>
    <row r="14" spans="1:16" ht="21.75" customHeight="1">
      <c r="A14" s="7"/>
      <c r="B14" s="1" t="s">
        <v>32</v>
      </c>
      <c r="C14" s="3">
        <v>115127</v>
      </c>
      <c r="D14" s="3">
        <v>115293</v>
      </c>
      <c r="E14" s="3">
        <v>115154</v>
      </c>
      <c r="F14" s="3">
        <v>115340</v>
      </c>
      <c r="G14" s="3">
        <v>115419</v>
      </c>
      <c r="H14" s="17">
        <f t="shared" si="0"/>
        <v>0.14418859172913392</v>
      </c>
      <c r="I14" s="17">
        <f t="shared" si="3"/>
        <v>-0.12056239320687294</v>
      </c>
      <c r="J14" s="17">
        <f t="shared" si="4"/>
        <v>0.1615228302968199</v>
      </c>
      <c r="K14" s="17">
        <f t="shared" si="1"/>
        <v>0.0684931506849315</v>
      </c>
      <c r="L14" s="17">
        <f t="shared" si="2"/>
        <v>220.26526717557252</v>
      </c>
      <c r="M14" s="18"/>
      <c r="N14" s="2" t="s">
        <v>48</v>
      </c>
      <c r="P14" s="7">
        <v>524</v>
      </c>
    </row>
    <row r="15" spans="1:16" ht="21.75" customHeight="1">
      <c r="A15" s="7"/>
      <c r="B15" s="1" t="s">
        <v>19</v>
      </c>
      <c r="C15" s="3">
        <v>31303</v>
      </c>
      <c r="D15" s="3">
        <v>31403</v>
      </c>
      <c r="E15" s="3">
        <v>31557</v>
      </c>
      <c r="F15" s="3">
        <v>31627</v>
      </c>
      <c r="G15" s="3">
        <v>31667</v>
      </c>
      <c r="H15" s="17">
        <f t="shared" si="0"/>
        <v>0.31945819889467464</v>
      </c>
      <c r="I15" s="17">
        <f t="shared" si="3"/>
        <v>0.49039900646435053</v>
      </c>
      <c r="J15" s="17">
        <f t="shared" si="4"/>
        <v>0.22182083214500747</v>
      </c>
      <c r="K15" s="17">
        <f t="shared" si="1"/>
        <v>0.12647421506940273</v>
      </c>
      <c r="L15" s="17">
        <f t="shared" si="2"/>
        <v>42.67042162424373</v>
      </c>
      <c r="M15" s="18"/>
      <c r="N15" s="2" t="s">
        <v>49</v>
      </c>
      <c r="P15" s="7">
        <v>742.13</v>
      </c>
    </row>
    <row r="16" spans="1:16" ht="21.75" customHeight="1">
      <c r="A16" s="7"/>
      <c r="B16" s="1" t="s">
        <v>18</v>
      </c>
      <c r="C16" s="3">
        <v>38209</v>
      </c>
      <c r="D16" s="3">
        <v>38419</v>
      </c>
      <c r="E16" s="3">
        <v>38517</v>
      </c>
      <c r="F16" s="3">
        <v>38732</v>
      </c>
      <c r="G16" s="3">
        <v>38754</v>
      </c>
      <c r="H16" s="17">
        <f t="shared" si="0"/>
        <v>0.5496087309272684</v>
      </c>
      <c r="I16" s="17">
        <f t="shared" si="3"/>
        <v>0.25508212082563314</v>
      </c>
      <c r="J16" s="17">
        <f t="shared" si="4"/>
        <v>0.5581950826907599</v>
      </c>
      <c r="K16" s="17">
        <f t="shared" si="1"/>
        <v>0.05680057833316121</v>
      </c>
      <c r="L16" s="17">
        <f t="shared" si="2"/>
        <v>91.2051963945306</v>
      </c>
      <c r="M16" s="18"/>
      <c r="N16" s="2" t="s">
        <v>50</v>
      </c>
      <c r="P16" s="7">
        <v>424.91</v>
      </c>
    </row>
    <row r="17" spans="1:16" ht="21.75" customHeight="1">
      <c r="A17" s="7"/>
      <c r="B17" s="1" t="s">
        <v>28</v>
      </c>
      <c r="C17" s="3">
        <v>47951</v>
      </c>
      <c r="D17" s="3">
        <v>48039</v>
      </c>
      <c r="E17" s="3">
        <v>48226</v>
      </c>
      <c r="F17" s="3">
        <v>48417</v>
      </c>
      <c r="G17" s="3">
        <v>48474</v>
      </c>
      <c r="H17" s="17">
        <f t="shared" si="0"/>
        <v>0.18352067735813643</v>
      </c>
      <c r="I17" s="17">
        <f t="shared" si="3"/>
        <v>0.38926705385207855</v>
      </c>
      <c r="J17" s="17">
        <f t="shared" si="4"/>
        <v>0.39605192219964336</v>
      </c>
      <c r="K17" s="17">
        <f t="shared" si="1"/>
        <v>0.11772724456286016</v>
      </c>
      <c r="L17" s="17">
        <f t="shared" si="2"/>
        <v>52.47410069606071</v>
      </c>
      <c r="M17" s="18"/>
      <c r="N17" s="2" t="s">
        <v>51</v>
      </c>
      <c r="P17" s="7">
        <v>923.77</v>
      </c>
    </row>
    <row r="18" spans="1:16" ht="21.75" customHeight="1">
      <c r="A18" s="7"/>
      <c r="B18" s="1" t="s">
        <v>27</v>
      </c>
      <c r="C18" s="3">
        <v>56339</v>
      </c>
      <c r="D18" s="3">
        <v>56593</v>
      </c>
      <c r="E18" s="3">
        <v>56867</v>
      </c>
      <c r="F18" s="3">
        <v>57191</v>
      </c>
      <c r="G18" s="3">
        <v>57513</v>
      </c>
      <c r="H18" s="17">
        <f t="shared" si="0"/>
        <v>0.4508422229716537</v>
      </c>
      <c r="I18" s="17">
        <f t="shared" si="3"/>
        <v>0.4841588182284028</v>
      </c>
      <c r="J18" s="17">
        <f t="shared" si="4"/>
        <v>0.5697504703958358</v>
      </c>
      <c r="K18" s="17">
        <f t="shared" si="1"/>
        <v>0.5630256508891259</v>
      </c>
      <c r="L18" s="17">
        <f t="shared" si="2"/>
        <v>58.022436996832184</v>
      </c>
      <c r="M18" s="18"/>
      <c r="N18" s="2" t="s">
        <v>52</v>
      </c>
      <c r="P18" s="7">
        <v>991.22</v>
      </c>
    </row>
    <row r="19" spans="1:16" ht="21.75" customHeight="1">
      <c r="A19" s="7"/>
      <c r="B19" s="1" t="s">
        <v>23</v>
      </c>
      <c r="C19" s="3">
        <v>121941</v>
      </c>
      <c r="D19" s="3">
        <v>122269</v>
      </c>
      <c r="E19" s="3">
        <v>122722</v>
      </c>
      <c r="F19" s="3">
        <v>123227</v>
      </c>
      <c r="G19" s="3">
        <v>123487</v>
      </c>
      <c r="H19" s="17">
        <f t="shared" si="0"/>
        <v>0.26898254073691374</v>
      </c>
      <c r="I19" s="17">
        <f t="shared" si="3"/>
        <v>0.3704945652618407</v>
      </c>
      <c r="J19" s="17">
        <f t="shared" si="4"/>
        <v>0.41149916070468207</v>
      </c>
      <c r="K19" s="17">
        <f t="shared" si="1"/>
        <v>0.21099272075113407</v>
      </c>
      <c r="L19" s="17">
        <f t="shared" si="2"/>
        <v>135.98541994736203</v>
      </c>
      <c r="M19" s="18"/>
      <c r="N19" s="2" t="s">
        <v>53</v>
      </c>
      <c r="P19" s="7">
        <v>908.09</v>
      </c>
    </row>
    <row r="20" spans="1:16" ht="21.75" customHeight="1">
      <c r="A20" s="7"/>
      <c r="B20" s="1" t="s">
        <v>24</v>
      </c>
      <c r="C20" s="3">
        <v>107753</v>
      </c>
      <c r="D20" s="3">
        <v>107965</v>
      </c>
      <c r="E20" s="3">
        <v>108185</v>
      </c>
      <c r="F20" s="3">
        <v>108488</v>
      </c>
      <c r="G20" s="3">
        <v>108767</v>
      </c>
      <c r="H20" s="17">
        <f t="shared" si="0"/>
        <v>0.1967462622850408</v>
      </c>
      <c r="I20" s="17">
        <f t="shared" si="3"/>
        <v>0.20376974019358124</v>
      </c>
      <c r="J20" s="17">
        <f t="shared" si="4"/>
        <v>0.28007579609003097</v>
      </c>
      <c r="K20" s="17">
        <f t="shared" si="1"/>
        <v>0.25717130005161865</v>
      </c>
      <c r="L20" s="17">
        <f t="shared" si="2"/>
        <v>589.9067143941859</v>
      </c>
      <c r="M20" s="18"/>
      <c r="N20" s="2" t="s">
        <v>54</v>
      </c>
      <c r="P20" s="7">
        <v>184.38</v>
      </c>
    </row>
    <row r="21" spans="1:16" ht="21.75" customHeight="1">
      <c r="A21" s="7"/>
      <c r="B21" s="1" t="s">
        <v>21</v>
      </c>
      <c r="C21" s="3">
        <v>56245</v>
      </c>
      <c r="D21" s="3">
        <v>56549</v>
      </c>
      <c r="E21" s="3">
        <v>56963</v>
      </c>
      <c r="F21" s="3">
        <v>57457</v>
      </c>
      <c r="G21" s="3">
        <v>57921</v>
      </c>
      <c r="H21" s="17">
        <f t="shared" si="0"/>
        <v>0.5404924882211751</v>
      </c>
      <c r="I21" s="17">
        <f t="shared" si="3"/>
        <v>0.7321084369308034</v>
      </c>
      <c r="J21" s="17">
        <f t="shared" si="4"/>
        <v>0.8672296051823113</v>
      </c>
      <c r="K21" s="17">
        <f t="shared" si="1"/>
        <v>0.8075604365003394</v>
      </c>
      <c r="L21" s="17">
        <f t="shared" si="2"/>
        <v>79.64167365627621</v>
      </c>
      <c r="M21" s="18"/>
      <c r="N21" s="2" t="s">
        <v>55</v>
      </c>
      <c r="P21" s="7">
        <v>727.27</v>
      </c>
    </row>
    <row r="22" spans="1:16" ht="21.75" customHeight="1">
      <c r="A22" s="7"/>
      <c r="B22" s="1" t="s">
        <v>25</v>
      </c>
      <c r="C22" s="3">
        <v>110680</v>
      </c>
      <c r="D22" s="3">
        <v>110999</v>
      </c>
      <c r="E22" s="3">
        <v>111516</v>
      </c>
      <c r="F22" s="3">
        <v>111956</v>
      </c>
      <c r="G22" s="3">
        <v>112518</v>
      </c>
      <c r="H22" s="17">
        <f t="shared" si="0"/>
        <v>0.2882182869533791</v>
      </c>
      <c r="I22" s="17">
        <f t="shared" si="3"/>
        <v>0.4657699618915486</v>
      </c>
      <c r="J22" s="17">
        <f t="shared" si="4"/>
        <v>0.39456221528749236</v>
      </c>
      <c r="K22" s="17">
        <f t="shared" si="1"/>
        <v>0.5019829218621602</v>
      </c>
      <c r="L22" s="17">
        <f t="shared" si="2"/>
        <v>219.5344662751449</v>
      </c>
      <c r="M22" s="18"/>
      <c r="N22" s="2" t="s">
        <v>56</v>
      </c>
      <c r="P22" s="7">
        <v>512.53</v>
      </c>
    </row>
    <row r="23" spans="1:16" ht="21.75" customHeight="1">
      <c r="A23" s="7"/>
      <c r="B23" s="1" t="s">
        <v>29</v>
      </c>
      <c r="C23" s="3">
        <v>28362</v>
      </c>
      <c r="D23" s="3">
        <v>28435</v>
      </c>
      <c r="E23" s="3">
        <v>28565</v>
      </c>
      <c r="F23" s="3">
        <v>28697</v>
      </c>
      <c r="G23" s="3">
        <v>28716</v>
      </c>
      <c r="H23" s="17">
        <f aca="true" t="shared" si="5" ref="H23:H28">(D23-C23)/C23*100</f>
        <v>0.2573866441012622</v>
      </c>
      <c r="I23" s="17">
        <f aca="true" t="shared" si="6" ref="I23:I28">(E23-D23)/D23*100</f>
        <v>0.45718304905925794</v>
      </c>
      <c r="J23" s="17">
        <f aca="true" t="shared" si="7" ref="J23:J28">(F23-E23)/E23*100</f>
        <v>0.46210397339401366</v>
      </c>
      <c r="K23" s="17">
        <f aca="true" t="shared" si="8" ref="K23:K28">(G23-F23)/F23*100</f>
        <v>0.06620901139491933</v>
      </c>
      <c r="L23" s="17">
        <f t="shared" si="2"/>
        <v>99.99303572672191</v>
      </c>
      <c r="M23" s="18"/>
      <c r="N23" s="2" t="s">
        <v>57</v>
      </c>
      <c r="P23" s="7">
        <v>287.18</v>
      </c>
    </row>
    <row r="24" spans="1:16" ht="21.75" customHeight="1">
      <c r="A24" s="7"/>
      <c r="B24" s="1" t="s">
        <v>31</v>
      </c>
      <c r="C24" s="3">
        <v>26313</v>
      </c>
      <c r="D24" s="3">
        <v>26296</v>
      </c>
      <c r="E24" s="3">
        <v>26477</v>
      </c>
      <c r="F24" s="3">
        <v>26628</v>
      </c>
      <c r="G24" s="3">
        <v>26723</v>
      </c>
      <c r="H24" s="17">
        <f t="shared" si="5"/>
        <v>-0.06460684832592255</v>
      </c>
      <c r="I24" s="17">
        <f t="shared" si="6"/>
        <v>0.6883176148463644</v>
      </c>
      <c r="J24" s="17">
        <f t="shared" si="7"/>
        <v>0.570306303584243</v>
      </c>
      <c r="K24" s="17">
        <f t="shared" si="8"/>
        <v>0.35676731260327477</v>
      </c>
      <c r="L24" s="17">
        <f t="shared" si="2"/>
        <v>38.01496528963241</v>
      </c>
      <c r="M24" s="18"/>
      <c r="N24" s="2" t="s">
        <v>58</v>
      </c>
      <c r="P24" s="7">
        <v>702.96</v>
      </c>
    </row>
    <row r="25" spans="1:16" ht="21.75" customHeight="1">
      <c r="A25" s="7"/>
      <c r="B25" s="1" t="s">
        <v>20</v>
      </c>
      <c r="C25" s="3">
        <v>26190</v>
      </c>
      <c r="D25" s="3">
        <v>26559</v>
      </c>
      <c r="E25" s="3">
        <v>26705</v>
      </c>
      <c r="F25" s="3">
        <v>26983</v>
      </c>
      <c r="G25" s="3">
        <v>27407</v>
      </c>
      <c r="H25" s="17">
        <f t="shared" si="5"/>
        <v>1.4089347079037802</v>
      </c>
      <c r="I25" s="17">
        <f t="shared" si="6"/>
        <v>0.54971949245077</v>
      </c>
      <c r="J25" s="17">
        <f t="shared" si="7"/>
        <v>1.0410035573862573</v>
      </c>
      <c r="K25" s="17">
        <f t="shared" si="8"/>
        <v>1.571359745024645</v>
      </c>
      <c r="L25" s="17">
        <f t="shared" si="2"/>
        <v>41.56354261449803</v>
      </c>
      <c r="M25" s="18"/>
      <c r="N25" s="2" t="s">
        <v>59</v>
      </c>
      <c r="P25" s="7">
        <v>659.4</v>
      </c>
    </row>
    <row r="26" spans="1:16" ht="21.75" customHeight="1">
      <c r="A26" s="7"/>
      <c r="B26" s="1" t="s">
        <v>26</v>
      </c>
      <c r="C26" s="3">
        <v>24143</v>
      </c>
      <c r="D26" s="3">
        <v>24122</v>
      </c>
      <c r="E26" s="3">
        <v>24114</v>
      </c>
      <c r="F26" s="3">
        <v>24267</v>
      </c>
      <c r="G26" s="3">
        <v>24259</v>
      </c>
      <c r="H26" s="17">
        <f t="shared" si="5"/>
        <v>-0.08698173383589447</v>
      </c>
      <c r="I26" s="17">
        <f t="shared" si="6"/>
        <v>-0.03316474587513473</v>
      </c>
      <c r="J26" s="17">
        <f t="shared" si="7"/>
        <v>0.6344861905946753</v>
      </c>
      <c r="K26" s="17">
        <f t="shared" si="8"/>
        <v>-0.032966580129393824</v>
      </c>
      <c r="L26" s="17">
        <f t="shared" si="2"/>
        <v>34.258317799243066</v>
      </c>
      <c r="M26" s="18"/>
      <c r="N26" s="2" t="s">
        <v>60</v>
      </c>
      <c r="P26" s="7">
        <v>708.12</v>
      </c>
    </row>
    <row r="27" spans="1:16" ht="21.75" customHeight="1">
      <c r="A27" s="7"/>
      <c r="B27" s="1" t="s">
        <v>40</v>
      </c>
      <c r="C27" s="3">
        <v>21714</v>
      </c>
      <c r="D27" s="3">
        <v>21723</v>
      </c>
      <c r="E27" s="3">
        <v>21816</v>
      </c>
      <c r="F27" s="3">
        <v>21898</v>
      </c>
      <c r="G27" s="3">
        <v>21737</v>
      </c>
      <c r="H27" s="17">
        <f t="shared" si="5"/>
        <v>0.04144791378833932</v>
      </c>
      <c r="I27" s="17">
        <f t="shared" si="6"/>
        <v>0.4281176633061732</v>
      </c>
      <c r="J27" s="17">
        <f t="shared" si="7"/>
        <v>0.37587092042537584</v>
      </c>
      <c r="K27" s="17">
        <f t="shared" si="8"/>
        <v>-0.7352269613663348</v>
      </c>
      <c r="L27" s="17">
        <f t="shared" si="2"/>
        <v>119.95474863418133</v>
      </c>
      <c r="M27" s="18"/>
      <c r="N27" s="2" t="s">
        <v>61</v>
      </c>
      <c r="P27" s="7">
        <v>181.21</v>
      </c>
    </row>
    <row r="28" spans="1:16" ht="21.75" customHeight="1">
      <c r="A28" s="13"/>
      <c r="B28" s="26" t="s">
        <v>39</v>
      </c>
      <c r="C28" s="4">
        <v>24747</v>
      </c>
      <c r="D28" s="4">
        <v>25091</v>
      </c>
      <c r="E28" s="4">
        <v>24955</v>
      </c>
      <c r="F28" s="4">
        <v>24955</v>
      </c>
      <c r="G28" s="4">
        <v>25012</v>
      </c>
      <c r="H28" s="19">
        <f t="shared" si="5"/>
        <v>1.3900674829272235</v>
      </c>
      <c r="I28" s="19">
        <f t="shared" si="6"/>
        <v>-0.542027021641226</v>
      </c>
      <c r="J28" s="19">
        <f t="shared" si="7"/>
        <v>0</v>
      </c>
      <c r="K28" s="19">
        <f t="shared" si="8"/>
        <v>0.2284111400520938</v>
      </c>
      <c r="L28" s="19">
        <f t="shared" si="2"/>
        <v>172.38955131297814</v>
      </c>
      <c r="M28" s="12"/>
      <c r="N28" s="27" t="s">
        <v>62</v>
      </c>
      <c r="P28" s="7">
        <v>145.09</v>
      </c>
    </row>
    <row r="29" spans="1:16" ht="9.75" customHeight="1">
      <c r="A29" s="21"/>
      <c r="B29" s="7"/>
      <c r="C29" s="22"/>
      <c r="D29" s="22"/>
      <c r="E29" s="22"/>
      <c r="F29" s="22"/>
      <c r="G29" s="22"/>
      <c r="H29" s="20"/>
      <c r="I29" s="20"/>
      <c r="J29" s="20"/>
      <c r="K29" s="20"/>
      <c r="L29" s="20"/>
      <c r="M29" s="23"/>
      <c r="N29" s="23"/>
      <c r="P29" s="20"/>
    </row>
    <row r="30" spans="1:16" ht="21" customHeight="1">
      <c r="A30" s="8" t="s">
        <v>8</v>
      </c>
      <c r="G30" s="8" t="s">
        <v>9</v>
      </c>
      <c r="I30" s="24"/>
      <c r="J30" s="24"/>
      <c r="K30" s="24"/>
      <c r="L30" s="24"/>
      <c r="P30" s="25"/>
    </row>
  </sheetData>
  <sheetProtection/>
  <mergeCells count="8">
    <mergeCell ref="A8:B8"/>
    <mergeCell ref="M8:N8"/>
    <mergeCell ref="M4:N7"/>
    <mergeCell ref="C5:G5"/>
    <mergeCell ref="H5:K5"/>
    <mergeCell ref="A4:B7"/>
    <mergeCell ref="C4:G4"/>
    <mergeCell ref="H4:K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Admin</cp:lastModifiedBy>
  <cp:lastPrinted>2013-10-09T03:03:56Z</cp:lastPrinted>
  <dcterms:created xsi:type="dcterms:W3CDTF">2004-08-16T17:13:42Z</dcterms:created>
  <dcterms:modified xsi:type="dcterms:W3CDTF">2013-10-09T03:04:10Z</dcterms:modified>
  <cp:category/>
  <cp:version/>
  <cp:contentType/>
  <cp:contentStatus/>
</cp:coreProperties>
</file>