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0" yWindow="330" windowWidth="18915" windowHeight="11535" activeTab="1"/>
  </bookViews>
  <sheets>
    <sheet name="Sheet1" sheetId="1" r:id="rId1"/>
    <sheet name="ยุทธศาสตร์" sheetId="3" r:id="rId2"/>
    <sheet name="สรุป 1_63" sheetId="2" r:id="rId3"/>
  </sheets>
  <definedNames>
    <definedName name="_xlnm._FilterDatabase" localSheetId="0" hidden="1">Sheet1!$A$3:$S$34</definedName>
    <definedName name="_xlnm._FilterDatabase" localSheetId="1" hidden="1">ยุทธศาสตร์!$A$3:$S$31</definedName>
  </definedNames>
  <calcPr calcId="152511"/>
  <pivotCaches>
    <pivotCache cacheId="73" r:id="rId4"/>
  </pivotCaches>
</workbook>
</file>

<file path=xl/calcChain.xml><?xml version="1.0" encoding="utf-8"?>
<calcChain xmlns="http://schemas.openxmlformats.org/spreadsheetml/2006/main">
  <c r="C24" i="2"/>
  <c r="C39"/>
</calcChain>
</file>

<file path=xl/sharedStrings.xml><?xml version="1.0" encoding="utf-8"?>
<sst xmlns="http://schemas.openxmlformats.org/spreadsheetml/2006/main" count="448" uniqueCount="107">
  <si>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</si>
  <si>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</si>
  <si>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</si>
  <si>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</si>
  <si>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.................................................................</t>
  </si>
  <si>
    <t>หมายเหตุ</t>
  </si>
  <si>
    <t>หน่วยวัด</t>
  </si>
  <si>
    <t>ข้อมูล</t>
  </si>
  <si>
    <t>หน่วยงานเจ้าของข้อมูล</t>
  </si>
  <si>
    <t>ประเด็นยุทธศาสตร์ที่ 1  การยกระดับการพัฒนาเศรษฐกิจเพื่อเพิ่มขีดความสามารถทางการแข่งขันและเชื่อมโยงโอกาสจากประเทศอนุภูมิภาคลุ่มน้ำโขง</t>
  </si>
  <si>
    <t>เป้าประสงค์ที่ 1  อัตราการขยายตัวมูลค่าผลิตภัณฑ์มวลรวมจังหวัดเพิ่มขึ้น</t>
  </si>
  <si>
    <t>1. อัตราการเปลี่ยนแปลงของรายได้เฉลี่ยครัวเรือนเพิ่มขึ้น</t>
  </si>
  <si>
    <t>รายได้เฉลี่ยครัวเรือน</t>
  </si>
  <si>
    <t>บาท</t>
  </si>
  <si>
    <t>-</t>
  </si>
  <si>
    <t>19,848 </t>
  </si>
  <si>
    <t>อัตราการเปลี่ยนแปลงของรายได้เฉลี่ย</t>
  </si>
  <si>
    <t>ร้อยละ</t>
  </si>
  <si>
    <t>17.91 </t>
  </si>
  <si>
    <t>-6.8 </t>
  </si>
  <si>
    <t>2. รายได้ครัวเรือนเกษตรกรเพิ่มขึ้น</t>
  </si>
  <si>
    <t>รายได้ครัวเรือนเกษตรกร</t>
  </si>
  <si>
    <t>3. รายได้จากการจำหน่ายสินค้า OTOP และ SME เพิ่มขึ้น</t>
  </si>
  <si>
    <t>รายได้จากการจำหน่ายสินค้า OTOP และ SME</t>
  </si>
  <si>
    <t>ล้านบาท</t>
  </si>
  <si>
    <t>4. มูลค่าสินค้าเกษตรเพิ่มขึ้น</t>
  </si>
  <si>
    <t>มูลค่าสินค้าเกษตร</t>
  </si>
  <si>
    <t>ไม่มีในฐานข้อมูล</t>
  </si>
  <si>
    <t>5. รายได้จากการท่องเที่ยวเพิ่มขึ้น</t>
  </si>
  <si>
    <t>รายได้จากการท่องเที่ยว</t>
  </si>
  <si>
    <t>ประเด็นยุทธศาสตร์ที่ 2  การพัฒนาคุณภาพคนและสังคม</t>
  </si>
  <si>
    <t>เป้าประสงค์ที่ 3  ยกระดับคุณภาพชีวิตของประชาชนและสร้างความมั่นคงทางสังคม</t>
  </si>
  <si>
    <t>1. คนในครัวเรือนมีรายได้เฉลี่ยผ่านเกณฑ์ จปฐ.</t>
  </si>
  <si>
    <t>จำนวนครัวเรือนมีรายได้เฉลี่ยผ่านเกณฑ์จปฐ.</t>
  </si>
  <si>
    <t>ครัวเรือน</t>
  </si>
  <si>
    <t>จำนวนประชากรต่อครัวเรือน</t>
  </si>
  <si>
    <t>ราย</t>
  </si>
  <si>
    <t>คนในครัวเรือนมีรายได้เฉลี่ยผ่านเกณฑ์ จปฐ.</t>
  </si>
  <si>
    <t>2. สัดส่วนนักเรียนที่มีคะแนนเฉลี่ยผลทดสอบทางการศึกษาระดับชาติขั้นพื้นฐาน (O-NET) แต่ละวิชาผ่านเกณฑ์</t>
  </si>
  <si>
    <t>จำนวนนักเรียนที่มีคะแนนเฉลี่ยผลทดสอบทางการศึกษาระดับชาติขั้นพื้นฐาน (O-NET)แต่ละวิชาผ่านเกณฑ์</t>
  </si>
  <si>
    <t>จำนวนนักเรียนทั้งหมด</t>
  </si>
  <si>
    <t>3. สัดส่วนอายุยืน (80 ปีขึ้นไป)เพิ่มขึ้น</t>
  </si>
  <si>
    <t>จำนวนผู้มีอายุ 80 ปีขึ้นไป</t>
  </si>
  <si>
    <t>คน</t>
  </si>
  <si>
    <t>34,874 </t>
  </si>
  <si>
    <t>จำนวนประชากรทั้งหมด</t>
  </si>
  <si>
    <t> 1,805,910</t>
  </si>
  <si>
    <t>1,805,895 </t>
  </si>
  <si>
    <t>สัดส่วนอายุยืน (80 ปีขึ้นไป)</t>
  </si>
  <si>
    <t>1.93 </t>
  </si>
  <si>
    <t>ประเด็นยุทธศาสตร์ที่ 3  การบริหารจัดการทรัพยากรธรรมชาติและสิ่งแวดล้อมเพื่อการพัฒนาอย่างยั่งยืน</t>
  </si>
  <si>
    <t>เป้าประสงค์ที่ 4  อนุรักษ์ ฟื้นฟู ทรัพยากรธรรมชาติและสิ่งแวดล้อมและเสริมสร้างความเข้มแข็งในการบริหารจัดการอย่างยั่งยืน</t>
  </si>
  <si>
    <t>1. พื้นที่ชลประทานเพิ่มขึ้น</t>
  </si>
  <si>
    <t>จำนวนพื้นที่ชลประทาน</t>
  </si>
  <si>
    <t>กำลังประสานเพื่อขอรับข้อมูล</t>
  </si>
  <si>
    <t>2. ขยะมูลฝอยชุมชนและของเสียอันตรายชุมชนได้รับการจัดการอย่างถูกต้อง</t>
  </si>
  <si>
    <t>ปริมาณขยะมูลฝอยชุมชนและของเสียอันตรายชุมชนได้รับการจัดการอย่างถูกต้อง</t>
  </si>
  <si>
    <t> ตัน</t>
  </si>
  <si>
    <t>3. คุณภาพน้ำอยู่ในเกณฑ์ดี</t>
  </si>
  <si>
    <t>ดัชนีคุณภาพน้ำ</t>
  </si>
  <si>
    <t>4. จำนวนพื้นที่ป่าไม้เพิ่มขึ้น</t>
  </si>
  <si>
    <t>จำนวนพื้นที่ป่าไม้</t>
  </si>
  <si>
    <t> ไร่</t>
  </si>
  <si>
    <t>ประเด็นยุทธศาสตร์ที่ 4  การเสริมสร้างความมั่นคงและความปลอดภัยในชีวิตและทรัพย์สิน</t>
  </si>
  <si>
    <t>1. อัตราผู้เสียชีวิตจากอุบัติเหตุจราจรทางบกลดลง</t>
  </si>
  <si>
    <t>จำนวนผู้เสียชีวิตจากอุบัติเหตุจราจรทางบก</t>
  </si>
  <si>
    <t>245 </t>
  </si>
  <si>
    <t>จำนวนผู้ประสบอุบัติเหตุจราจรทางบก</t>
  </si>
  <si>
    <t>ราย </t>
  </si>
  <si>
    <t>อัตราผู้เสียชีวิตจากอุบัติเหตุจราจรทางทางบก</t>
  </si>
  <si>
    <t>2. จำนวนคดีที่ได้รับแจ้งต่อประชากรแสนคนลดลง</t>
  </si>
  <si>
    <t>จำนวนคดีที่ได้รับแจ้ง</t>
  </si>
  <si>
    <t>คดี</t>
  </si>
  <si>
    <t> 9,742</t>
  </si>
  <si>
    <t>จำนวนประชากร</t>
  </si>
  <si>
    <t>จำนวนคดีที่ได้รับแจ้งต่อประชากรแสนคน</t>
  </si>
  <si>
    <t> 539.5</t>
  </si>
  <si>
    <t>3. การป้องกันและปราบปรามยาเสพติดจำนวนหมู่บ้านสีขาว</t>
  </si>
  <si>
    <t>จำนวนหมู่บ้านสีขาว</t>
  </si>
  <si>
    <t>หมู่บ้าน </t>
  </si>
  <si>
    <t>4. การป้องกันและปราบปรามยาเสพติดจำนวนหมู่บ้านสีแดง</t>
  </si>
  <si>
    <t>จำนวนหมู่บ้านสีแดง</t>
  </si>
  <si>
    <t>หมู่บ้าน</t>
  </si>
  <si>
    <t>ประเด็นยุทธศาสตร์ที่ 5  การส่งเสริมและพัฒนาศักยภาพด้านการเป็นเมืองอัจฉริยะ (Smart City) และเมืองแห่งการประชุมสัมมนา (MICE City )</t>
  </si>
  <si>
    <t>เป้าประสงค์ที่ 2  พัฒนาเมืองศูนย์กลางของจังหวัดให้เป็นเมืองน่าอยู่</t>
  </si>
  <si>
    <t>1. จำนวนกิจกรรมการจัดงานมหกรรมในระดับนานาชาติ</t>
  </si>
  <si>
    <t>จำนวนกิจกรรมการจัดงานมหกรรมในระดับนานาชาติ</t>
  </si>
  <si>
    <t>กิจกรรม </t>
  </si>
  <si>
    <t>สัดส่วนนักเรียนที่มีคะแนนเฉลี่ยผลทดสอบทางการศึกษาระดับชาติขั้นพื้นฐาน (O-NET) แต่ละวิชาผ่านเกณฑ์</t>
  </si>
  <si>
    <t>สำนักงานสถิติจังหวัดขอนแก่น</t>
  </si>
  <si>
    <t>สำนักงานสถิติจังหวัดอนแก่น</t>
  </si>
  <si>
    <t>สำนักงานพัฒนาชุมชนจังหวัดขอนแก่น</t>
  </si>
  <si>
    <t>สำนักงานเกษตรจังหวัดขอนแก่น</t>
  </si>
  <si>
    <t>กรมการท่องเที่ยว</t>
  </si>
  <si>
    <t>สำนักงานศึกษาธิการจังหวัดขอนแก่น</t>
  </si>
  <si>
    <t>กรมการปกครง กระทรวงมหาดไทย</t>
  </si>
  <si>
    <t>สำนักงานสิ่งแวดล้อมภาค 10 ขอนแก่น</t>
  </si>
  <si>
    <t>โครงการชลประทานขอนแก่น</t>
  </si>
  <si>
    <t>ตำรวจภูธรจังหวัดขอนแก่น</t>
  </si>
  <si>
    <t>สำนักงานจังหวัดขอนแก่น</t>
  </si>
  <si>
    <r>
      <t>ข้อมูลตามประเด็นยุทธศาสตร์ในแผนพัฒนาจังหวัด..ขอนแก่น...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วันที่.11..เดือน มีนาคม..ปี..2563...</t>
    </r>
  </si>
  <si>
    <t>Row Labels</t>
  </si>
  <si>
    <t>Grand Total</t>
  </si>
  <si>
    <t>Count of รายการสถิติ</t>
  </si>
  <si>
    <t>(blank)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</si>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</sst>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2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1"/>
      <color rgb="FFFF0000"/>
      <name val="Tahoma"/>
      <family val="2"/>
      <charset val="22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5" fillId="0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2" fillId="0" borderId="0" xfId="0" applyFont="1" applyAlignment="1"/>
    <xf numFmtId="187" fontId="5" fillId="0" borderId="1" xfId="1" applyNumberFormat="1" applyFont="1" applyFill="1" applyBorder="1" applyAlignment="1">
      <alignment vertical="center" wrapText="1"/>
    </xf>
    <xf numFmtId="187" fontId="5" fillId="3" borderId="2" xfId="1" applyNumberFormat="1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187" fontId="5" fillId="0" borderId="13" xfId="1" applyNumberFormat="1" applyFont="1" applyFill="1" applyBorder="1" applyAlignment="1">
      <alignment vertical="center" wrapText="1"/>
    </xf>
    <xf numFmtId="187" fontId="5" fillId="3" borderId="12" xfId="1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87" fontId="5" fillId="0" borderId="1" xfId="1" applyNumberFormat="1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43" fontId="5" fillId="3" borderId="2" xfId="1" applyNumberFormat="1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/>
    </xf>
    <xf numFmtId="0" fontId="6" fillId="4" borderId="14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5" borderId="0" xfId="0" applyFill="1" applyAlignment="1">
      <alignment horizontal="left"/>
    </xf>
    <xf numFmtId="0" fontId="0" fillId="5" borderId="0" xfId="0" applyNumberFormat="1" applyFill="1"/>
    <xf numFmtId="0" fontId="11" fillId="5" borderId="0" xfId="0" applyFont="1" applyFill="1"/>
    <xf numFmtId="0" fontId="5" fillId="5" borderId="2" xfId="0" applyFont="1" applyFill="1" applyBorder="1" applyAlignment="1">
      <alignment vertical="center" wrapText="1"/>
    </xf>
    <xf numFmtId="187" fontId="5" fillId="5" borderId="1" xfId="1" applyNumberFormat="1" applyFont="1" applyFill="1" applyBorder="1" applyAlignment="1">
      <alignment vertical="center" wrapText="1"/>
    </xf>
    <xf numFmtId="187" fontId="5" fillId="5" borderId="2" xfId="1" applyNumberFormat="1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vertical="top" wrapText="1"/>
    </xf>
    <xf numFmtId="187" fontId="3" fillId="0" borderId="18" xfId="1" applyNumberFormat="1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43" fontId="3" fillId="0" borderId="18" xfId="1" applyNumberFormat="1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center" wrapText="1"/>
    </xf>
    <xf numFmtId="187" fontId="3" fillId="0" borderId="19" xfId="1" applyNumberFormat="1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vertical="top" wrapText="1"/>
    </xf>
    <xf numFmtId="187" fontId="3" fillId="0" borderId="20" xfId="1" applyNumberFormat="1" applyFont="1" applyFill="1" applyBorder="1" applyAlignment="1">
      <alignment vertical="top" wrapText="1"/>
    </xf>
    <xf numFmtId="187" fontId="3" fillId="0" borderId="20" xfId="1" applyNumberFormat="1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10" fillId="3" borderId="15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vertical="center" wrapText="1"/>
    </xf>
    <xf numFmtId="0" fontId="10" fillId="3" borderId="26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4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0.734021759257" createdVersion="3" refreshedVersion="3" minRefreshableVersion="3" recordCount="28">
  <cacheSource type="worksheet">
    <worksheetSource ref="A3:O31" sheet="Sheet1"/>
  </cacheSource>
  <cacheFields count="15">
    <cacheField name="ยุทธศาสตร์ที่ ...  (ชื่อยุทธศาสตร์)" numFmtId="0">
      <sharedItems count="5">
        <s v="ประเด็นยุทธศาสตร์ที่ 1  การยกระดับการพัฒนาเศรษฐกิจเพื่อเพิ่มขีดความสามารถทางการแข่งขันและเชื่อมโยงโอกาสจากประเทศอนุภูมิภาคลุ่มน้ำโขง"/>
        <s v="ประเด็นยุทธศาสตร์ที่ 2  การพัฒนาคุณภาพคนและสังคม"/>
        <s v="ประเด็นยุทธศาสตร์ที่ 3  การบริหารจัดการทรัพยากรธรรมชาติและสิ่งแวดล้อมเพื่อการพัฒนาอย่างยั่งยืน"/>
        <s v="ประเด็นยุทธศาสตร์ที่ 4  การเสริมสร้างความมั่นคงและความปลอดภัยในชีวิตและทรัพย์สิน"/>
        <s v="ประเด็นยุทธศาสตร์ที่ 5  การส่งเสริมและพัฒนาศักยภาพด้านการเป็นเมืองอัจฉริยะ (Smart City) และเมืองแห่งการประชุมสัมมนา (MICE City )"/>
      </sharedItems>
    </cacheField>
    <cacheField name="เป้าประสงค์เชิงยุทธศาสตร์" numFmtId="0">
      <sharedItems/>
    </cacheField>
    <cacheField name="ตัวชี้วัด" numFmtId="0">
      <sharedItems containsBlank="1"/>
    </cacheField>
    <cacheField name="รายการสถิติ" numFmtId="0">
      <sharedItems count="28">
        <s v="รายได้เฉลี่ยครัวเรือน"/>
        <s v="อัตราการเปลี่ยนแปลงของรายได้เฉลี่ย"/>
        <s v="รายได้ครัวเรือนเกษตรกร"/>
        <s v="รายได้จากการจำหน่ายสินค้า OTOP และ SME"/>
        <s v="มูลค่าสินค้าเกษตร"/>
        <s v="รายได้จากการท่องเที่ยว"/>
        <s v="จำนวนครัวเรือนมีรายได้เฉลี่ยผ่านเกณฑ์จปฐ."/>
        <s v="จำนวนประชากรต่อครัวเรือน"/>
        <s v="คนในครัวเรือนมีรายได้เฉลี่ยผ่านเกณฑ์ จปฐ."/>
        <s v="จำนวนนักเรียนที่มีคะแนนเฉลี่ยผลทดสอบทางการศึกษาระดับชาติขั้นพื้นฐาน (O-NET)แต่ละวิชาผ่านเกณฑ์"/>
        <s v="จำนวนนักเรียนทั้งหมด"/>
        <s v="สัดส่วนนักเรียนที่มีคะแนนเฉลี่ยผลทดสอบทางการศึกษาระดับชาติขั้นพื้นฐาน (O-NET) แต่ละวิชาผ่านเกณฑ์"/>
        <s v="จำนวนผู้มีอายุ 80 ปีขึ้นไป"/>
        <s v="จำนวนประชากรทั้งหมด"/>
        <s v="สัดส่วนอายุยืน (80 ปีขึ้นไป)"/>
        <s v="จำนวนพื้นที่ชลประทาน"/>
        <s v="ปริมาณขยะมูลฝอยชุมชนและของเสียอันตรายชุมชนได้รับการจัดการอย่างถูกต้อง"/>
        <s v="ดัชนีคุณภาพน้ำ"/>
        <s v="จำนวนพื้นที่ป่าไม้"/>
        <s v="จำนวนผู้เสียชีวิตจากอุบัติเหตุจราจรทางบก"/>
        <s v="จำนวนผู้ประสบอุบัติเหตุจราจรทางบก"/>
        <s v="อัตราผู้เสียชีวิตจากอุบัติเหตุจราจรทางทางบก"/>
        <s v="จำนวนคดีที่ได้รับแจ้ง"/>
        <s v="จำนวนประชากร"/>
        <s v="จำนวนคดีที่ได้รับแจ้งต่อประชากรแสนคน"/>
        <s v="จำนวนหมู่บ้านสีขาว"/>
        <s v="จำนวนหมู่บ้านสีแดง"/>
        <s v="จำนวนกิจกรรมการจัดงานมหกรรมในระดับนานาชาติ"/>
      </sharedItems>
    </cacheField>
    <cacheField name="หน่วยวัด" numFmtId="0">
      <sharedItems containsBlank="1" count="14">
        <s v="บาท"/>
        <s v="ร้อยละ"/>
        <s v="ล้านบาท"/>
        <m/>
        <s v="ครัวเรือน"/>
        <s v="ราย"/>
        <s v="คน"/>
        <s v=" ตัน"/>
        <s v=" ไร่"/>
        <s v="ราย "/>
        <s v="คดี"/>
        <s v="หมู่บ้าน "/>
        <s v="หมู่บ้าน"/>
        <s v="กิจกรรม "/>
      </sharedItems>
    </cacheField>
    <cacheField name="2555" numFmtId="187">
      <sharedItems containsBlank="1"/>
    </cacheField>
    <cacheField name="2556" numFmtId="187">
      <sharedItems containsNonDate="0" containsString="0" containsBlank="1"/>
    </cacheField>
    <cacheField name="2557" numFmtId="0">
      <sharedItems containsBlank="1" containsMixedTypes="1" containsNumber="1" minValue="1.68" maxValue="1790049"/>
    </cacheField>
    <cacheField name="2558" numFmtId="0">
      <sharedItems containsBlank="1" containsMixedTypes="1" containsNumber="1" minValue="3.6070000000000002" maxValue="1798014"/>
    </cacheField>
    <cacheField name="2559" numFmtId="0">
      <sharedItems containsBlank="1" containsMixedTypes="1" containsNumber="1" minValue="1.83" maxValue="1801753"/>
    </cacheField>
    <cacheField name="2560" numFmtId="187">
      <sharedItems containsBlank="1" containsMixedTypes="1" containsNumber="1" minValue="23.27" maxValue="1805910"/>
    </cacheField>
    <cacheField name="2561" numFmtId="187">
      <sharedItems containsString="0" containsBlank="1" containsNumber="1" minValue="214" maxValue="1805895"/>
    </cacheField>
    <cacheField name="2562" numFmtId="187">
      <sharedItems containsString="0" containsBlank="1" containsNumber="1" minValue="145940.66925000001" maxValue="1802872"/>
    </cacheField>
    <cacheField name="2563" numFmtId="187">
      <sharedItems containsNonDate="0" containsString="0" containsBlank="1"/>
    </cacheField>
    <cacheField name="หน่วยงานเจ้าของข้อมูล" numFmtId="0">
      <sharedItems containsBlank="1" count="12">
        <s v="สำนักงานสถิติจังหวัดขอนแก่น"/>
        <m/>
        <s v="สำนักงานสถิติจังหวัดอนแก่น"/>
        <s v="สำนักงานพัฒนาชุมชนจังหวัดขอนแก่น"/>
        <s v="สำนักงานเกษตรจังหวัดขอนแก่น"/>
        <s v="กรมการท่องเที่ยว"/>
        <s v="สำนักงานศึกษาธิการจังหวัดขอนแก่น"/>
        <s v="กรมการปกครง กระทรวงมหาดไทย"/>
        <s v="โครงการชลประทานขอนแก่น"/>
        <s v="สำนักงานสิ่งแวดล้อมภาค 10 ขอนแก่น"/>
        <s v="ตำรวจภูธรจังหวัดขอนแก่น"/>
        <s v="สำนักงานจังหวัดขอนแก่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x v="0"/>
    <s v="เป้าประสงค์ที่ 1  อัตราการขยายตัวมูลค่าผลิตภัณฑ์มวลรวมจังหวัดเพิ่มขึ้น"/>
    <s v="1. อัตราการเปลี่ยนแปลงของรายได้เฉลี่ยครัวเรือนเพิ่มขึ้น"/>
    <x v="0"/>
    <x v="0"/>
    <m/>
    <m/>
    <s v="-"/>
    <n v="21337"/>
    <s v="-"/>
    <s v="19,848 "/>
    <m/>
    <m/>
    <m/>
    <x v="0"/>
  </r>
  <r>
    <x v="0"/>
    <s v="เป้าประสงค์ที่ 1  อัตราการขยายตัวมูลค่าผลิตภัณฑ์มวลรวมจังหวัดเพิ่มขึ้น"/>
    <m/>
    <x v="1"/>
    <x v="1"/>
    <m/>
    <m/>
    <s v="-"/>
    <s v="17.91 "/>
    <s v="-"/>
    <s v="-6.8 "/>
    <m/>
    <m/>
    <m/>
    <x v="1"/>
  </r>
  <r>
    <x v="0"/>
    <s v="เป้าประสงค์ที่ 1  อัตราการขยายตัวมูลค่าผลิตภัณฑ์มวลรวมจังหวัดเพิ่มขึ้น"/>
    <s v="2. รายได้ครัวเรือนเกษตรกรเพิ่มขึ้น"/>
    <x v="2"/>
    <x v="0"/>
    <m/>
    <m/>
    <s v="-"/>
    <m/>
    <s v="-"/>
    <m/>
    <m/>
    <m/>
    <m/>
    <x v="2"/>
  </r>
  <r>
    <x v="0"/>
    <s v="เป้าประสงค์ที่ 1  อัตราการขยายตัวมูลค่าผลิตภัณฑ์มวลรวมจังหวัดเพิ่มขึ้น"/>
    <s v="3. รายได้จากการจำหน่ายสินค้า OTOP และ SME เพิ่มขึ้น"/>
    <x v="3"/>
    <x v="2"/>
    <m/>
    <m/>
    <s v="-"/>
    <n v="3463.89"/>
    <n v="4335.62"/>
    <n v="5755.44"/>
    <m/>
    <m/>
    <m/>
    <x v="3"/>
  </r>
  <r>
    <x v="0"/>
    <s v="เป้าประสงค์ที่ 1  อัตราการขยายตัวมูลค่าผลิตภัณฑ์มวลรวมจังหวัดเพิ่มขึ้น"/>
    <s v="4. มูลค่าสินค้าเกษตรเพิ่มขึ้น"/>
    <x v="4"/>
    <x v="3"/>
    <s v="ไม่มีในฐานข้อมูล"/>
    <m/>
    <m/>
    <m/>
    <m/>
    <m/>
    <m/>
    <m/>
    <m/>
    <x v="4"/>
  </r>
  <r>
    <x v="0"/>
    <s v="เป้าประสงค์ที่ 1  อัตราการขยายตัวมูลค่าผลิตภัณฑ์มวลรวมจังหวัดเพิ่มขึ้น"/>
    <s v="5. รายได้จากการท่องเที่ยวเพิ่มขึ้น"/>
    <x v="5"/>
    <x v="2"/>
    <m/>
    <m/>
    <n v="9942.41"/>
    <n v="10756.4"/>
    <n v="13122.39"/>
    <n v="15608.33"/>
    <n v="17231.62"/>
    <m/>
    <m/>
    <x v="5"/>
  </r>
  <r>
    <x v="1"/>
    <s v="เป้าประสงค์ที่ 3  ยกระดับคุณภาพชีวิตของประชาชนและสร้างความมั่นคงทางสังคม"/>
    <s v="1. คนในครัวเรือนมีรายได้เฉลี่ยผ่านเกณฑ์ จปฐ."/>
    <x v="6"/>
    <x v="4"/>
    <m/>
    <m/>
    <n v="328184"/>
    <n v="336658"/>
    <n v="348828"/>
    <m/>
    <m/>
    <m/>
    <m/>
    <x v="3"/>
  </r>
  <r>
    <x v="1"/>
    <s v="เป้าประสงค์ที่ 3  ยกระดับคุณภาพชีวิตของประชาชนและสร้างความมั่นคงทางสังคม"/>
    <m/>
    <x v="7"/>
    <x v="5"/>
    <m/>
    <m/>
    <n v="3.706"/>
    <n v="3.6070000000000002"/>
    <n v="3.4870000000000001"/>
    <m/>
    <m/>
    <m/>
    <m/>
    <x v="1"/>
  </r>
  <r>
    <x v="1"/>
    <s v="เป้าประสงค์ที่ 3  ยกระดับคุณภาพชีวิตของประชาชนและสร้างความมั่นคงทางสังคม"/>
    <m/>
    <x v="8"/>
    <x v="5"/>
    <m/>
    <m/>
    <n v="1216250"/>
    <n v="1214325"/>
    <n v="1216363"/>
    <m/>
    <m/>
    <m/>
    <m/>
    <x v="3"/>
  </r>
  <r>
    <x v="1"/>
    <s v="เป้าประสงค์ที่ 3  ยกระดับคุณภาพชีวิตของประชาชนและสร้างความมั่นคงทางสังคม"/>
    <s v="2. สัดส่วนนักเรียนที่มีคะแนนเฉลี่ยผลทดสอบทางการศึกษาระดับชาติขั้นพื้นฐาน (O-NET) แต่ละวิชาผ่านเกณฑ์"/>
    <x v="9"/>
    <x v="3"/>
    <s v="ไม่มีในฐานข้อมูล"/>
    <m/>
    <m/>
    <m/>
    <m/>
    <m/>
    <m/>
    <m/>
    <m/>
    <x v="6"/>
  </r>
  <r>
    <x v="1"/>
    <s v="เป้าประสงค์ที่ 3  ยกระดับคุณภาพชีวิตของประชาชนและสร้างความมั่นคงทางสังคม"/>
    <m/>
    <x v="10"/>
    <x v="3"/>
    <s v="ไม่มีในฐานข้อมูล"/>
    <m/>
    <m/>
    <m/>
    <m/>
    <m/>
    <m/>
    <m/>
    <m/>
    <x v="6"/>
  </r>
  <r>
    <x v="1"/>
    <s v="เป้าประสงค์ที่ 3  ยกระดับคุณภาพชีวิตของประชาชนและสร้างความมั่นคงทางสังคม"/>
    <m/>
    <x v="11"/>
    <x v="3"/>
    <s v="ไม่มีในฐานข้อมูล"/>
    <m/>
    <m/>
    <m/>
    <m/>
    <m/>
    <m/>
    <m/>
    <m/>
    <x v="6"/>
  </r>
  <r>
    <x v="1"/>
    <s v="เป้าประสงค์ที่ 3  ยกระดับคุณภาพชีวิตของประชาชนและสร้างความมั่นคงทางสังคม"/>
    <s v="3. สัดส่วนอายุยืน (80 ปีขึ้นไป)เพิ่มขึ้น"/>
    <x v="12"/>
    <x v="6"/>
    <m/>
    <m/>
    <n v="30116"/>
    <m/>
    <n v="33021"/>
    <s v="34,874 "/>
    <m/>
    <m/>
    <m/>
    <x v="7"/>
  </r>
  <r>
    <x v="1"/>
    <s v="เป้าประสงค์ที่ 3  ยกระดับคุณภาพชีวิตของประชาชนและสร้างความมั่นคงทางสังคม"/>
    <m/>
    <x v="13"/>
    <x v="6"/>
    <m/>
    <m/>
    <n v="1790049"/>
    <s v=" 1,805,910"/>
    <s v="1,805,895 "/>
    <n v="1805910"/>
    <n v="1805895"/>
    <n v="1802872"/>
    <m/>
    <x v="7"/>
  </r>
  <r>
    <x v="1"/>
    <s v="เป้าประสงค์ที่ 3  ยกระดับคุณภาพชีวิตของประชาชนและสร้างความมั่นคงทางสังคม"/>
    <m/>
    <x v="14"/>
    <x v="1"/>
    <m/>
    <m/>
    <n v="1.68"/>
    <m/>
    <n v="1.83"/>
    <s v="1.93 "/>
    <m/>
    <m/>
    <m/>
    <x v="1"/>
  </r>
  <r>
    <x v="2"/>
    <s v="เป้าประสงค์ที่ 4  อนุรักษ์ ฟื้นฟู ทรัพยากรธรรมชาติและสิ่งแวดล้อมและเสริมสร้างความเข้มแข็งในการบริหารจัดการอย่างยั่งยืน"/>
    <s v="1. พื้นที่ชลประทานเพิ่มขึ้น"/>
    <x v="15"/>
    <x v="3"/>
    <s v="กำลังประสานเพื่อขอรับข้อมูล"/>
    <m/>
    <m/>
    <m/>
    <m/>
    <m/>
    <m/>
    <m/>
    <m/>
    <x v="8"/>
  </r>
  <r>
    <x v="2"/>
    <s v="เป้าประสงค์ที่ 4  อนุรักษ์ ฟื้นฟู ทรัพยากรธรรมชาติและสิ่งแวดล้อมและเสริมสร้างความเข้มแข็งในการบริหารจัดการอย่างยั่งยืน"/>
    <s v="2. ขยะมูลฝอยชุมชนและของเสียอันตรายชุมชนได้รับการจัดการอย่างถูกต้อง"/>
    <x v="16"/>
    <x v="7"/>
    <m/>
    <m/>
    <n v="65202.19"/>
    <n v="49869.95"/>
    <n v="68590.8"/>
    <n v="221208.25"/>
    <n v="125927.19000000002"/>
    <n v="145940.66925000001"/>
    <m/>
    <x v="9"/>
  </r>
  <r>
    <x v="2"/>
    <s v="เป้าประสงค์ที่ 4  อนุรักษ์ ฟื้นฟู ทรัพยากรธรรมชาติและสิ่งแวดล้อมและเสริมสร้างความเข้มแข็งในการบริหารจัดการอย่างยั่งยืน"/>
    <s v="3. คุณภาพน้ำอยู่ในเกณฑ์ดี"/>
    <x v="17"/>
    <x v="3"/>
    <s v="ไม่มีในฐานข้อมูล"/>
    <m/>
    <m/>
    <m/>
    <m/>
    <m/>
    <m/>
    <m/>
    <m/>
    <x v="1"/>
  </r>
  <r>
    <x v="2"/>
    <s v="เป้าประสงค์ที่ 4  อนุรักษ์ ฟื้นฟู ทรัพยากรธรรมชาติและสิ่งแวดล้อมและเสริมสร้างความเข้มแข็งในการบริหารจัดการอย่างยั่งยืน"/>
    <s v="4. จำนวนพื้นที่ป่าไม้เพิ่มขึ้น"/>
    <x v="18"/>
    <x v="8"/>
    <m/>
    <m/>
    <n v="730582"/>
    <n v="734792"/>
    <n v="737846"/>
    <n v="742081"/>
    <m/>
    <m/>
    <m/>
    <x v="1"/>
  </r>
  <r>
    <x v="3"/>
    <s v="เป้าประสงค์ที่ 3  ยกระดับคุณภาพชีวิตของประชาชนและสร้างความมั่นคงทางสังคม"/>
    <s v="1. อัตราผู้เสียชีวิตจากอุบัติเหตุจราจรทางบกลดลง"/>
    <x v="19"/>
    <x v="5"/>
    <m/>
    <m/>
    <n v="142"/>
    <n v="223"/>
    <n v="236"/>
    <s v="245 "/>
    <n v="214"/>
    <m/>
    <m/>
    <x v="10"/>
  </r>
  <r>
    <x v="3"/>
    <s v="เป้าประสงค์ที่ 3  ยกระดับคุณภาพชีวิตของประชาชนและสร้างความมั่นคงทางสังคม"/>
    <m/>
    <x v="20"/>
    <x v="9"/>
    <m/>
    <m/>
    <n v="527"/>
    <n v="544"/>
    <n v="470"/>
    <n v="1053"/>
    <n v="464"/>
    <m/>
    <m/>
    <x v="10"/>
  </r>
  <r>
    <x v="3"/>
    <s v="เป้าประสงค์ที่ 3  ยกระดับคุณภาพชีวิตของประชาชนและสร้างความมั่นคงทางสังคม"/>
    <m/>
    <x v="21"/>
    <x v="1"/>
    <m/>
    <m/>
    <n v="26.94"/>
    <n v="40.99"/>
    <n v="50.21"/>
    <n v="23.27"/>
    <m/>
    <m/>
    <m/>
    <x v="1"/>
  </r>
  <r>
    <x v="3"/>
    <s v="เป้าประสงค์ที่ 3  ยกระดับคุณภาพชีวิตของประชาชนและสร้างความมั่นคงทางสังคม"/>
    <s v="2. จำนวนคดีที่ได้รับแจ้งต่อประชากรแสนคนลดลง"/>
    <x v="22"/>
    <x v="10"/>
    <m/>
    <m/>
    <n v="11391"/>
    <n v="11159"/>
    <n v="8724"/>
    <s v=" 9,742"/>
    <n v="10499"/>
    <m/>
    <m/>
    <x v="10"/>
  </r>
  <r>
    <x v="3"/>
    <s v="เป้าประสงค์ที่ 3  ยกระดับคุณภาพชีวิตของประชาชนและสร้างความมั่นคงทางสังคม"/>
    <m/>
    <x v="23"/>
    <x v="6"/>
    <m/>
    <m/>
    <n v="1790049"/>
    <n v="1798014"/>
    <n v="1801753"/>
    <n v="1805910"/>
    <n v="1805895"/>
    <n v="1802872"/>
    <m/>
    <x v="7"/>
  </r>
  <r>
    <x v="3"/>
    <s v="เป้าประสงค์ที่ 3  ยกระดับคุณภาพชีวิตของประชาชนและสร้างความมั่นคงทางสังคม"/>
    <m/>
    <x v="24"/>
    <x v="3"/>
    <m/>
    <m/>
    <n v="636.4"/>
    <n v="620.6"/>
    <n v="484.2"/>
    <s v=" 539.5"/>
    <m/>
    <m/>
    <m/>
    <x v="1"/>
  </r>
  <r>
    <x v="3"/>
    <s v="เป้าประสงค์ที่ 3  ยกระดับคุณภาพชีวิตของประชาชนและสร้างความมั่นคงทางสังคม"/>
    <s v="3. การป้องกันและปราบปรามยาเสพติดจำนวนหมู่บ้านสีขาว"/>
    <x v="25"/>
    <x v="11"/>
    <s v="ไม่มีในฐานข้อมูล"/>
    <m/>
    <m/>
    <m/>
    <m/>
    <m/>
    <m/>
    <m/>
    <m/>
    <x v="1"/>
  </r>
  <r>
    <x v="3"/>
    <s v="เป้าประสงค์ที่ 3  ยกระดับคุณภาพชีวิตของประชาชนและสร้างความมั่นคงทางสังคม"/>
    <s v="4. การป้องกันและปราบปรามยาเสพติดจำนวนหมู่บ้านสีแดง"/>
    <x v="26"/>
    <x v="12"/>
    <s v="ไม่มีในฐานข้อมูล"/>
    <m/>
    <m/>
    <m/>
    <m/>
    <m/>
    <m/>
    <m/>
    <m/>
    <x v="1"/>
  </r>
  <r>
    <x v="4"/>
    <s v="เป้าประสงค์ที่ 2  พัฒนาเมืองศูนย์กลางของจังหวัดให้เป็นเมืองน่าอยู่"/>
    <s v="1. จำนวนกิจกรรมการจัดงานมหกรรมในระดับนานาชาติ"/>
    <x v="27"/>
    <x v="13"/>
    <s v="ไม่มีในฐานข้อมูล"/>
    <m/>
    <m/>
    <m/>
    <m/>
    <m/>
    <m/>
    <m/>
    <m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26:B39" firstHeaderRow="1" firstDataRow="1" firstDataCol="1"/>
  <pivotFields count="15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3">
        <item x="5"/>
        <item x="7"/>
        <item x="8"/>
        <item x="10"/>
        <item x="4"/>
        <item x="11"/>
        <item x="3"/>
        <item x="6"/>
        <item x="0"/>
        <item x="2"/>
        <item x="9"/>
        <item x="1"/>
        <item t="default"/>
      </items>
    </pivotField>
  </pivotFields>
  <rowFields count="1">
    <field x="14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formats count="2">
    <format dxfId="1">
      <pivotArea collapsedLevelsAreSubtotals="1" fieldPosition="0">
        <references count="1">
          <reference field="14" count="1">
            <x v="11"/>
          </reference>
        </references>
      </pivotArea>
    </format>
    <format dxfId="0">
      <pivotArea dataOnly="0" labelOnly="1" fieldPosition="0">
        <references count="1">
          <reference field="14" count="1">
            <x v="1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9:B24" firstHeaderRow="1" firstDataRow="1" firstDataCol="1"/>
  <pivotFields count="15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axis="axisRow" dataField="1" showAll="0">
      <items count="15">
        <item x="7"/>
        <item x="8"/>
        <item x="13"/>
        <item x="10"/>
        <item x="6"/>
        <item x="4"/>
        <item x="0"/>
        <item x="1"/>
        <item x="5"/>
        <item x="9"/>
        <item x="2"/>
        <item x="12"/>
        <item x="1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Count of หน่วยวัด" fld="4" subtotal="count" baseField="0" baseItem="0"/>
  </dataFields>
  <formats count="2">
    <format dxfId="3">
      <pivotArea collapsedLevelsAreSubtotals="1" fieldPosition="0">
        <references count="1">
          <reference field="4" count="1">
            <x v="13"/>
          </reference>
        </references>
      </pivotArea>
    </format>
    <format dxfId="2">
      <pivotArea dataOnly="0" labelOnly="1" fieldPosition="0">
        <references count="1">
          <reference field="4" count="1">
            <x v="13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" firstHeaderRow="1" firstDataRow="1" firstDataCol="1"/>
  <pivotFields count="15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5" firstHeaderRow="1" firstDataRow="1" firstDataCol="1"/>
  <pivotFields count="15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29">
        <item x="8"/>
        <item x="27"/>
        <item x="22"/>
        <item x="24"/>
        <item x="6"/>
        <item x="10"/>
        <item x="9"/>
        <item x="23"/>
        <item x="7"/>
        <item x="13"/>
        <item x="20"/>
        <item x="12"/>
        <item x="19"/>
        <item x="15"/>
        <item x="18"/>
        <item x="25"/>
        <item x="26"/>
        <item x="17"/>
        <item x="16"/>
        <item x="4"/>
        <item x="2"/>
        <item x="3"/>
        <item x="5"/>
        <item x="0"/>
        <item x="11"/>
        <item x="14"/>
        <item x="1"/>
        <item x="2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34">
    <i>
      <x/>
    </i>
    <i r="1">
      <x v="19"/>
    </i>
    <i r="1">
      <x v="20"/>
    </i>
    <i r="1">
      <x v="21"/>
    </i>
    <i r="1">
      <x v="22"/>
    </i>
    <i r="1">
      <x v="23"/>
    </i>
    <i r="1">
      <x v="26"/>
    </i>
    <i>
      <x v="1"/>
    </i>
    <i r="1">
      <x/>
    </i>
    <i r="1">
      <x v="4"/>
    </i>
    <i r="1">
      <x v="5"/>
    </i>
    <i r="1">
      <x v="6"/>
    </i>
    <i r="1">
      <x v="8"/>
    </i>
    <i r="1">
      <x v="9"/>
    </i>
    <i r="1">
      <x v="11"/>
    </i>
    <i r="1">
      <x v="24"/>
    </i>
    <i r="1">
      <x v="25"/>
    </i>
    <i>
      <x v="2"/>
    </i>
    <i r="1">
      <x v="13"/>
    </i>
    <i r="1">
      <x v="14"/>
    </i>
    <i r="1">
      <x v="17"/>
    </i>
    <i r="1">
      <x v="18"/>
    </i>
    <i>
      <x v="3"/>
    </i>
    <i r="1">
      <x v="2"/>
    </i>
    <i r="1">
      <x v="3"/>
    </i>
    <i r="1">
      <x v="7"/>
    </i>
    <i r="1">
      <x v="10"/>
    </i>
    <i r="1">
      <x v="12"/>
    </i>
    <i r="1">
      <x v="15"/>
    </i>
    <i r="1">
      <x v="16"/>
    </i>
    <i r="1">
      <x v="27"/>
    </i>
    <i>
      <x v="4"/>
    </i>
    <i r="1">
      <x v="1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rinterSettings" Target="../printerSettings/printerSettings3.bin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4"/>
  <sheetViews>
    <sheetView workbookViewId="0">
      <selection activeCell="C8" sqref="C8"/>
    </sheetView>
  </sheetViews>
  <sheetFormatPr defaultColWidth="9" defaultRowHeight="18.75"/>
  <cols>
    <col min="1" max="1" width="33.375" style="9" customWidth="1"/>
    <col min="2" max="2" width="23.125" style="9" customWidth="1"/>
    <col min="3" max="3" width="18.75" style="9" customWidth="1"/>
    <col min="4" max="4" width="21" style="9" customWidth="1"/>
    <col min="5" max="5" width="10.625" style="17" customWidth="1"/>
    <col min="6" max="6" width="11.25" style="17" customWidth="1"/>
    <col min="7" max="7" width="10.375" style="17" customWidth="1"/>
    <col min="8" max="8" width="10.625" style="17" customWidth="1"/>
    <col min="9" max="9" width="11" style="17" customWidth="1"/>
    <col min="10" max="10" width="13.125" style="17" customWidth="1"/>
    <col min="11" max="11" width="11.375" style="17" customWidth="1"/>
    <col min="12" max="13" width="10.625" style="17" customWidth="1"/>
    <col min="14" max="14" width="9.375" style="17" customWidth="1"/>
    <col min="15" max="15" width="15.875" style="21" customWidth="1"/>
    <col min="16" max="16" width="9" style="17"/>
    <col min="17" max="17" width="2.25" style="1" customWidth="1"/>
    <col min="18" max="18" width="10.875" style="1" bestFit="1" customWidth="1"/>
    <col min="19" max="19" width="4.25" style="1" customWidth="1"/>
    <col min="20" max="16384" width="9" style="9"/>
  </cols>
  <sheetData>
    <row r="1" spans="1:19" s="1" customFormat="1" ht="39.75" customHeight="1" thickBot="1">
      <c r="A1" s="3" t="s">
        <v>100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20"/>
      <c r="P1" s="14"/>
      <c r="Q1" s="4"/>
    </row>
    <row r="2" spans="1:19" s="5" customFormat="1" ht="19.5" thickBot="1">
      <c r="A2" s="29"/>
      <c r="B2" s="29"/>
      <c r="C2" s="29"/>
      <c r="D2" s="29"/>
      <c r="E2" s="30"/>
      <c r="F2" s="65" t="s">
        <v>7</v>
      </c>
      <c r="G2" s="66"/>
      <c r="H2" s="66"/>
      <c r="I2" s="66"/>
      <c r="J2" s="66"/>
      <c r="K2" s="66"/>
      <c r="L2" s="66"/>
      <c r="M2" s="66"/>
      <c r="N2" s="67"/>
      <c r="O2" s="31"/>
      <c r="P2" s="30"/>
      <c r="Q2" s="4"/>
      <c r="R2" s="1"/>
      <c r="S2" s="1"/>
    </row>
    <row r="3" spans="1:19" s="5" customFormat="1" ht="38.25" thickBot="1">
      <c r="A3" s="29" t="s">
        <v>0</v>
      </c>
      <c r="B3" s="29" t="s">
        <v>1</v>
      </c>
      <c r="C3" s="29" t="s">
        <v>2</v>
      </c>
      <c r="D3" s="29" t="s">
        <v>3</v>
      </c>
      <c r="E3" s="30" t="s">
        <v>6</v>
      </c>
      <c r="F3" s="15">
        <v>2555</v>
      </c>
      <c r="G3" s="16">
        <v>2556</v>
      </c>
      <c r="H3" s="15">
        <v>2557</v>
      </c>
      <c r="I3" s="16">
        <v>2558</v>
      </c>
      <c r="J3" s="16">
        <v>2559</v>
      </c>
      <c r="K3" s="16">
        <v>2560</v>
      </c>
      <c r="L3" s="16">
        <v>2561</v>
      </c>
      <c r="M3" s="16">
        <v>2562</v>
      </c>
      <c r="N3" s="16">
        <v>2563</v>
      </c>
      <c r="O3" s="31" t="s">
        <v>8</v>
      </c>
      <c r="P3" s="30" t="s">
        <v>5</v>
      </c>
      <c r="Q3" s="1"/>
      <c r="R3" s="6"/>
      <c r="S3" s="7"/>
    </row>
    <row r="4" spans="1:19" ht="75">
      <c r="A4" s="24" t="s">
        <v>9</v>
      </c>
      <c r="B4" s="25" t="s">
        <v>10</v>
      </c>
      <c r="C4" s="25" t="s">
        <v>11</v>
      </c>
      <c r="D4" s="25" t="s">
        <v>12</v>
      </c>
      <c r="E4" s="25" t="s">
        <v>13</v>
      </c>
      <c r="F4" s="26"/>
      <c r="G4" s="26"/>
      <c r="H4" s="26" t="s">
        <v>14</v>
      </c>
      <c r="I4" s="26">
        <v>21337</v>
      </c>
      <c r="J4" s="26" t="s">
        <v>14</v>
      </c>
      <c r="K4" s="26" t="s">
        <v>15</v>
      </c>
      <c r="L4" s="18"/>
      <c r="M4" s="18"/>
      <c r="N4" s="18"/>
      <c r="O4" s="2" t="s">
        <v>89</v>
      </c>
      <c r="P4" s="2"/>
      <c r="Q4" s="2"/>
      <c r="R4" s="8"/>
    </row>
    <row r="5" spans="1:19" ht="75">
      <c r="A5" s="24" t="s">
        <v>9</v>
      </c>
      <c r="B5" s="25" t="s">
        <v>10</v>
      </c>
      <c r="C5" s="10"/>
      <c r="D5" s="10" t="s">
        <v>16</v>
      </c>
      <c r="E5" s="10" t="s">
        <v>17</v>
      </c>
      <c r="F5" s="19"/>
      <c r="G5" s="19"/>
      <c r="H5" s="19" t="s">
        <v>14</v>
      </c>
      <c r="I5" s="19" t="s">
        <v>18</v>
      </c>
      <c r="J5" s="19" t="s">
        <v>14</v>
      </c>
      <c r="K5" s="19" t="s">
        <v>19</v>
      </c>
      <c r="L5" s="19"/>
      <c r="M5" s="19"/>
      <c r="N5" s="19"/>
      <c r="O5" s="39"/>
      <c r="P5" s="10"/>
      <c r="Q5" s="10"/>
    </row>
    <row r="6" spans="1:19" ht="75">
      <c r="A6" s="24" t="s">
        <v>9</v>
      </c>
      <c r="B6" s="25" t="s">
        <v>10</v>
      </c>
      <c r="C6" s="10" t="s">
        <v>20</v>
      </c>
      <c r="D6" s="10" t="s">
        <v>21</v>
      </c>
      <c r="E6" s="10" t="s">
        <v>13</v>
      </c>
      <c r="F6" s="18"/>
      <c r="G6" s="18"/>
      <c r="H6" s="18" t="s">
        <v>14</v>
      </c>
      <c r="I6" s="18"/>
      <c r="J6" s="18" t="s">
        <v>14</v>
      </c>
      <c r="K6" s="18"/>
      <c r="L6" s="18"/>
      <c r="M6" s="18"/>
      <c r="N6" s="18"/>
      <c r="O6" s="10" t="s">
        <v>90</v>
      </c>
      <c r="P6" s="10"/>
      <c r="Q6" s="10"/>
    </row>
    <row r="7" spans="1:19" ht="75">
      <c r="A7" s="24" t="s">
        <v>9</v>
      </c>
      <c r="B7" s="25" t="s">
        <v>10</v>
      </c>
      <c r="C7" s="10" t="s">
        <v>22</v>
      </c>
      <c r="D7" s="10" t="s">
        <v>23</v>
      </c>
      <c r="E7" s="10" t="s">
        <v>24</v>
      </c>
      <c r="F7" s="19"/>
      <c r="G7" s="19"/>
      <c r="H7" s="19" t="s">
        <v>14</v>
      </c>
      <c r="I7" s="19">
        <v>3463.89</v>
      </c>
      <c r="J7" s="19">
        <v>4335.62</v>
      </c>
      <c r="K7" s="19">
        <v>5755.44</v>
      </c>
      <c r="L7" s="19"/>
      <c r="M7" s="19"/>
      <c r="N7" s="19"/>
      <c r="O7" s="10" t="s">
        <v>91</v>
      </c>
      <c r="P7" s="10"/>
      <c r="Q7" s="10"/>
    </row>
    <row r="8" spans="1:19" ht="75">
      <c r="A8" s="24" t="s">
        <v>9</v>
      </c>
      <c r="B8" s="25" t="s">
        <v>10</v>
      </c>
      <c r="C8" s="10" t="s">
        <v>25</v>
      </c>
      <c r="D8" s="10" t="s">
        <v>26</v>
      </c>
      <c r="E8" s="39"/>
      <c r="F8" s="40" t="s">
        <v>27</v>
      </c>
      <c r="G8" s="18"/>
      <c r="H8" s="18"/>
      <c r="I8" s="18"/>
      <c r="J8" s="18"/>
      <c r="K8" s="18"/>
      <c r="L8" s="18"/>
      <c r="M8" s="18"/>
      <c r="N8" s="18"/>
      <c r="O8" s="10" t="s">
        <v>92</v>
      </c>
      <c r="P8" s="10"/>
      <c r="Q8" s="10"/>
    </row>
    <row r="9" spans="1:19" ht="75">
      <c r="A9" s="24" t="s">
        <v>9</v>
      </c>
      <c r="B9" s="25" t="s">
        <v>10</v>
      </c>
      <c r="C9" s="10" t="s">
        <v>28</v>
      </c>
      <c r="D9" s="10" t="s">
        <v>29</v>
      </c>
      <c r="E9" s="10" t="s">
        <v>24</v>
      </c>
      <c r="F9" s="19"/>
      <c r="G9" s="19"/>
      <c r="H9" s="19">
        <v>9942.41</v>
      </c>
      <c r="I9" s="19">
        <v>10756.4</v>
      </c>
      <c r="J9" s="19">
        <v>13122.39</v>
      </c>
      <c r="K9" s="19">
        <v>15608.33</v>
      </c>
      <c r="L9" s="19">
        <v>17231.62</v>
      </c>
      <c r="M9" s="19"/>
      <c r="N9" s="19"/>
      <c r="O9" s="10" t="s">
        <v>93</v>
      </c>
      <c r="P9" s="10"/>
      <c r="Q9" s="10"/>
    </row>
    <row r="10" spans="1:19" ht="56.25">
      <c r="A10" s="27" t="s">
        <v>30</v>
      </c>
      <c r="B10" s="10" t="s">
        <v>31</v>
      </c>
      <c r="C10" s="10" t="s">
        <v>32</v>
      </c>
      <c r="D10" s="10" t="s">
        <v>33</v>
      </c>
      <c r="E10" s="10" t="s">
        <v>34</v>
      </c>
      <c r="F10" s="18"/>
      <c r="G10" s="18"/>
      <c r="H10" s="18">
        <v>328184</v>
      </c>
      <c r="I10" s="18">
        <v>336658</v>
      </c>
      <c r="J10" s="18">
        <v>348828</v>
      </c>
      <c r="K10" s="18"/>
      <c r="L10" s="18"/>
      <c r="M10" s="18"/>
      <c r="N10" s="18"/>
      <c r="O10" s="10" t="s">
        <v>91</v>
      </c>
      <c r="P10" s="10"/>
      <c r="Q10" s="10"/>
    </row>
    <row r="11" spans="1:19" ht="56.25">
      <c r="A11" s="27" t="s">
        <v>30</v>
      </c>
      <c r="B11" s="10" t="s">
        <v>31</v>
      </c>
      <c r="C11" s="10"/>
      <c r="D11" s="10" t="s">
        <v>35</v>
      </c>
      <c r="E11" s="10" t="s">
        <v>36</v>
      </c>
      <c r="F11" s="19"/>
      <c r="G11" s="19"/>
      <c r="H11" s="19">
        <v>3.706</v>
      </c>
      <c r="I11" s="19">
        <v>3.6070000000000002</v>
      </c>
      <c r="J11" s="19">
        <v>3.4870000000000001</v>
      </c>
      <c r="K11" s="19"/>
      <c r="L11" s="19"/>
      <c r="M11" s="19"/>
      <c r="N11" s="19"/>
      <c r="O11" s="39"/>
      <c r="P11" s="10"/>
      <c r="Q11" s="10"/>
    </row>
    <row r="12" spans="1:19" ht="56.25">
      <c r="A12" s="27" t="s">
        <v>30</v>
      </c>
      <c r="B12" s="10" t="s">
        <v>31</v>
      </c>
      <c r="C12" s="10"/>
      <c r="D12" s="10" t="s">
        <v>37</v>
      </c>
      <c r="E12" s="10" t="s">
        <v>36</v>
      </c>
      <c r="F12" s="18"/>
      <c r="G12" s="18"/>
      <c r="H12" s="18">
        <v>1216250</v>
      </c>
      <c r="I12" s="18">
        <v>1214325</v>
      </c>
      <c r="J12" s="18">
        <v>1216363</v>
      </c>
      <c r="K12" s="18"/>
      <c r="L12" s="18"/>
      <c r="M12" s="18"/>
      <c r="N12" s="18"/>
      <c r="O12" s="10" t="s">
        <v>91</v>
      </c>
      <c r="P12" s="10"/>
      <c r="Q12" s="10"/>
    </row>
    <row r="13" spans="1:19" ht="93.75">
      <c r="A13" s="27" t="s">
        <v>30</v>
      </c>
      <c r="B13" s="10" t="s">
        <v>31</v>
      </c>
      <c r="C13" s="10" t="s">
        <v>38</v>
      </c>
      <c r="D13" s="10" t="s">
        <v>39</v>
      </c>
      <c r="E13" s="39"/>
      <c r="F13" s="41" t="s">
        <v>27</v>
      </c>
      <c r="G13" s="19"/>
      <c r="H13" s="19"/>
      <c r="I13" s="19"/>
      <c r="J13" s="19"/>
      <c r="K13" s="19"/>
      <c r="L13" s="19"/>
      <c r="M13" s="19"/>
      <c r="N13" s="19"/>
      <c r="O13" s="10" t="s">
        <v>94</v>
      </c>
      <c r="P13" s="10"/>
      <c r="Q13" s="10"/>
    </row>
    <row r="14" spans="1:19" ht="56.25">
      <c r="A14" s="27" t="s">
        <v>30</v>
      </c>
      <c r="B14" s="10" t="s">
        <v>31</v>
      </c>
      <c r="C14" s="10"/>
      <c r="D14" s="10" t="s">
        <v>40</v>
      </c>
      <c r="E14" s="39"/>
      <c r="F14" s="40" t="s">
        <v>27</v>
      </c>
      <c r="G14" s="18"/>
      <c r="H14" s="18"/>
      <c r="I14" s="18"/>
      <c r="J14" s="18"/>
      <c r="K14" s="18"/>
      <c r="L14" s="18"/>
      <c r="M14" s="18"/>
      <c r="N14" s="18"/>
      <c r="O14" s="10" t="s">
        <v>94</v>
      </c>
      <c r="P14" s="10"/>
      <c r="Q14" s="10"/>
    </row>
    <row r="15" spans="1:19" ht="75">
      <c r="A15" s="27" t="s">
        <v>30</v>
      </c>
      <c r="B15" s="10" t="s">
        <v>31</v>
      </c>
      <c r="C15" s="10"/>
      <c r="D15" s="10" t="s">
        <v>88</v>
      </c>
      <c r="E15" s="39"/>
      <c r="F15" s="41" t="s">
        <v>27</v>
      </c>
      <c r="G15" s="19"/>
      <c r="H15" s="19"/>
      <c r="I15" s="19"/>
      <c r="J15" s="19"/>
      <c r="K15" s="19"/>
      <c r="L15" s="19"/>
      <c r="M15" s="19"/>
      <c r="N15" s="19"/>
      <c r="O15" s="10" t="s">
        <v>94</v>
      </c>
      <c r="P15" s="10"/>
      <c r="Q15" s="10"/>
    </row>
    <row r="16" spans="1:19" ht="56.25">
      <c r="A16" s="27" t="s">
        <v>30</v>
      </c>
      <c r="B16" s="10" t="s">
        <v>31</v>
      </c>
      <c r="C16" s="10" t="s">
        <v>41</v>
      </c>
      <c r="D16" s="10" t="s">
        <v>42</v>
      </c>
      <c r="E16" s="10" t="s">
        <v>43</v>
      </c>
      <c r="F16" s="19"/>
      <c r="G16" s="19"/>
      <c r="H16" s="19">
        <v>30116</v>
      </c>
      <c r="I16" s="19"/>
      <c r="J16" s="19">
        <v>33021</v>
      </c>
      <c r="K16" s="19" t="s">
        <v>44</v>
      </c>
      <c r="L16" s="19"/>
      <c r="M16" s="19"/>
      <c r="N16" s="19"/>
      <c r="O16" s="10" t="s">
        <v>95</v>
      </c>
      <c r="P16" s="10"/>
      <c r="Q16" s="10"/>
    </row>
    <row r="17" spans="1:17" ht="56.25">
      <c r="A17" s="27" t="s">
        <v>30</v>
      </c>
      <c r="B17" s="10" t="s">
        <v>31</v>
      </c>
      <c r="C17" s="10"/>
      <c r="D17" s="10" t="s">
        <v>45</v>
      </c>
      <c r="E17" s="10" t="s">
        <v>43</v>
      </c>
      <c r="F17" s="18"/>
      <c r="G17" s="18"/>
      <c r="H17" s="18">
        <v>1790049</v>
      </c>
      <c r="I17" s="18" t="s">
        <v>46</v>
      </c>
      <c r="J17" s="18" t="s">
        <v>47</v>
      </c>
      <c r="K17" s="18">
        <v>1805910</v>
      </c>
      <c r="L17" s="18">
        <v>1805895</v>
      </c>
      <c r="M17" s="18">
        <v>1802872</v>
      </c>
      <c r="N17" s="18"/>
      <c r="O17" s="10" t="s">
        <v>95</v>
      </c>
      <c r="P17" s="10"/>
      <c r="Q17" s="10"/>
    </row>
    <row r="18" spans="1:17" ht="56.25">
      <c r="A18" s="27" t="s">
        <v>30</v>
      </c>
      <c r="B18" s="10" t="s">
        <v>31</v>
      </c>
      <c r="C18" s="10"/>
      <c r="D18" s="10" t="s">
        <v>48</v>
      </c>
      <c r="E18" s="10" t="s">
        <v>17</v>
      </c>
      <c r="F18" s="19"/>
      <c r="G18" s="19"/>
      <c r="H18" s="28">
        <v>1.68</v>
      </c>
      <c r="I18" s="28"/>
      <c r="J18" s="28">
        <v>1.83</v>
      </c>
      <c r="K18" s="19" t="s">
        <v>49</v>
      </c>
      <c r="L18" s="19"/>
      <c r="M18" s="19"/>
      <c r="N18" s="19"/>
      <c r="O18" s="39"/>
      <c r="P18" s="10"/>
      <c r="Q18" s="10"/>
    </row>
    <row r="19" spans="1:17" ht="93.75">
      <c r="A19" s="27" t="s">
        <v>50</v>
      </c>
      <c r="B19" s="10" t="s">
        <v>51</v>
      </c>
      <c r="C19" s="10" t="s">
        <v>52</v>
      </c>
      <c r="D19" s="10" t="s">
        <v>53</v>
      </c>
      <c r="E19" s="39"/>
      <c r="F19" s="40" t="s">
        <v>54</v>
      </c>
      <c r="G19" s="18"/>
      <c r="H19" s="18"/>
      <c r="I19" s="18"/>
      <c r="J19" s="18"/>
      <c r="K19" s="18"/>
      <c r="L19" s="18"/>
      <c r="M19" s="18"/>
      <c r="N19" s="18"/>
      <c r="O19" s="10" t="s">
        <v>97</v>
      </c>
      <c r="P19" s="10"/>
      <c r="Q19" s="10"/>
    </row>
    <row r="20" spans="1:17" ht="93.75">
      <c r="A20" s="27" t="s">
        <v>50</v>
      </c>
      <c r="B20" s="10" t="s">
        <v>51</v>
      </c>
      <c r="C20" s="10" t="s">
        <v>55</v>
      </c>
      <c r="D20" s="10" t="s">
        <v>56</v>
      </c>
      <c r="E20" s="10" t="s">
        <v>57</v>
      </c>
      <c r="F20" s="19"/>
      <c r="G20" s="19"/>
      <c r="H20" s="19">
        <v>65202.19</v>
      </c>
      <c r="I20" s="19">
        <v>49869.95</v>
      </c>
      <c r="J20" s="19">
        <v>68590.8</v>
      </c>
      <c r="K20" s="19">
        <v>221208.25</v>
      </c>
      <c r="L20" s="19">
        <v>125927.19000000002</v>
      </c>
      <c r="M20" s="19">
        <v>145940.66925000001</v>
      </c>
      <c r="N20" s="19"/>
      <c r="O20" s="10" t="s">
        <v>96</v>
      </c>
      <c r="P20" s="10"/>
      <c r="Q20" s="10"/>
    </row>
    <row r="21" spans="1:17" ht="93.75">
      <c r="A21" s="27" t="s">
        <v>50</v>
      </c>
      <c r="B21" s="10" t="s">
        <v>51</v>
      </c>
      <c r="C21" s="10" t="s">
        <v>58</v>
      </c>
      <c r="D21" s="10" t="s">
        <v>59</v>
      </c>
      <c r="E21" s="39"/>
      <c r="F21" s="40" t="s">
        <v>27</v>
      </c>
      <c r="G21" s="18"/>
      <c r="H21" s="18"/>
      <c r="I21" s="18"/>
      <c r="J21" s="18"/>
      <c r="K21" s="18"/>
      <c r="L21" s="18"/>
      <c r="M21" s="18"/>
      <c r="N21" s="18"/>
      <c r="O21" s="39"/>
      <c r="P21" s="10"/>
      <c r="Q21" s="10"/>
    </row>
    <row r="22" spans="1:17" ht="93.75">
      <c r="A22" s="27" t="s">
        <v>50</v>
      </c>
      <c r="B22" s="10" t="s">
        <v>51</v>
      </c>
      <c r="C22" s="10" t="s">
        <v>60</v>
      </c>
      <c r="D22" s="10" t="s">
        <v>61</v>
      </c>
      <c r="E22" s="10" t="s">
        <v>62</v>
      </c>
      <c r="F22" s="19"/>
      <c r="G22" s="19"/>
      <c r="H22" s="19">
        <v>730582</v>
      </c>
      <c r="I22" s="19">
        <v>734792</v>
      </c>
      <c r="J22" s="19">
        <v>737846</v>
      </c>
      <c r="K22" s="19">
        <v>742081</v>
      </c>
      <c r="L22" s="19"/>
      <c r="M22" s="19"/>
      <c r="N22" s="19"/>
      <c r="O22" s="39"/>
      <c r="P22" s="10"/>
      <c r="Q22" s="10"/>
    </row>
    <row r="23" spans="1:17" ht="56.25">
      <c r="A23" s="27" t="s">
        <v>63</v>
      </c>
      <c r="B23" s="10" t="s">
        <v>31</v>
      </c>
      <c r="C23" s="10" t="s">
        <v>64</v>
      </c>
      <c r="D23" s="10" t="s">
        <v>65</v>
      </c>
      <c r="E23" s="10" t="s">
        <v>36</v>
      </c>
      <c r="F23" s="18"/>
      <c r="G23" s="18"/>
      <c r="H23" s="18">
        <v>142</v>
      </c>
      <c r="I23" s="18">
        <v>223</v>
      </c>
      <c r="J23" s="18">
        <v>236</v>
      </c>
      <c r="K23" s="18" t="s">
        <v>66</v>
      </c>
      <c r="L23" s="18">
        <v>214</v>
      </c>
      <c r="M23" s="18"/>
      <c r="N23" s="18"/>
      <c r="O23" s="10" t="s">
        <v>98</v>
      </c>
      <c r="P23" s="10"/>
      <c r="Q23" s="10"/>
    </row>
    <row r="24" spans="1:17" ht="56.25">
      <c r="A24" s="27" t="s">
        <v>63</v>
      </c>
      <c r="B24" s="10" t="s">
        <v>31</v>
      </c>
      <c r="C24" s="10"/>
      <c r="D24" s="10" t="s">
        <v>67</v>
      </c>
      <c r="E24" s="10" t="s">
        <v>68</v>
      </c>
      <c r="F24" s="19"/>
      <c r="G24" s="19"/>
      <c r="H24" s="19">
        <v>527</v>
      </c>
      <c r="I24" s="19">
        <v>544</v>
      </c>
      <c r="J24" s="19">
        <v>470</v>
      </c>
      <c r="K24" s="19">
        <v>1053</v>
      </c>
      <c r="L24" s="19">
        <v>464</v>
      </c>
      <c r="M24" s="19"/>
      <c r="N24" s="19"/>
      <c r="O24" s="10" t="s">
        <v>98</v>
      </c>
      <c r="P24" s="10"/>
      <c r="Q24" s="10"/>
    </row>
    <row r="25" spans="1:17" ht="56.25">
      <c r="A25" s="27" t="s">
        <v>63</v>
      </c>
      <c r="B25" s="10" t="s">
        <v>31</v>
      </c>
      <c r="C25" s="10"/>
      <c r="D25" s="10" t="s">
        <v>69</v>
      </c>
      <c r="E25" s="10" t="s">
        <v>17</v>
      </c>
      <c r="F25" s="19"/>
      <c r="G25" s="19"/>
      <c r="H25" s="19">
        <v>26.94</v>
      </c>
      <c r="I25" s="19">
        <v>40.99</v>
      </c>
      <c r="J25" s="19">
        <v>50.21</v>
      </c>
      <c r="K25" s="19">
        <v>23.27</v>
      </c>
      <c r="L25" s="18"/>
      <c r="M25" s="18"/>
      <c r="N25" s="18"/>
      <c r="O25" s="39"/>
      <c r="P25" s="10"/>
      <c r="Q25" s="10"/>
    </row>
    <row r="26" spans="1:17" ht="56.25">
      <c r="A26" s="27" t="s">
        <v>63</v>
      </c>
      <c r="B26" s="10" t="s">
        <v>31</v>
      </c>
      <c r="C26" s="10" t="s">
        <v>70</v>
      </c>
      <c r="D26" s="10" t="s">
        <v>71</v>
      </c>
      <c r="E26" s="10" t="s">
        <v>72</v>
      </c>
      <c r="F26" s="18"/>
      <c r="G26" s="18"/>
      <c r="H26" s="18">
        <v>11391</v>
      </c>
      <c r="I26" s="18">
        <v>11159</v>
      </c>
      <c r="J26" s="18">
        <v>8724</v>
      </c>
      <c r="K26" s="18" t="s">
        <v>73</v>
      </c>
      <c r="L26" s="19">
        <v>10499</v>
      </c>
      <c r="M26" s="19"/>
      <c r="N26" s="19"/>
      <c r="O26" s="10" t="s">
        <v>98</v>
      </c>
      <c r="P26" s="10"/>
      <c r="Q26" s="10"/>
    </row>
    <row r="27" spans="1:17" ht="56.25">
      <c r="A27" s="27" t="s">
        <v>63</v>
      </c>
      <c r="B27" s="10" t="s">
        <v>31</v>
      </c>
      <c r="C27" s="10"/>
      <c r="D27" s="10" t="s">
        <v>74</v>
      </c>
      <c r="E27" s="10" t="s">
        <v>43</v>
      </c>
      <c r="F27" s="19"/>
      <c r="G27" s="19"/>
      <c r="H27" s="19">
        <v>1790049</v>
      </c>
      <c r="I27" s="19">
        <v>1798014</v>
      </c>
      <c r="J27" s="19">
        <v>1801753</v>
      </c>
      <c r="K27" s="19">
        <v>1805910</v>
      </c>
      <c r="L27" s="18">
        <v>1805895</v>
      </c>
      <c r="M27" s="18">
        <v>1802872</v>
      </c>
      <c r="N27" s="18"/>
      <c r="O27" s="10" t="s">
        <v>95</v>
      </c>
      <c r="P27" s="10"/>
      <c r="Q27" s="10"/>
    </row>
    <row r="28" spans="1:17" ht="56.25">
      <c r="A28" s="27" t="s">
        <v>63</v>
      </c>
      <c r="B28" s="10" t="s">
        <v>31</v>
      </c>
      <c r="C28" s="10"/>
      <c r="D28" s="10" t="s">
        <v>75</v>
      </c>
      <c r="E28" s="39"/>
      <c r="F28" s="18"/>
      <c r="G28" s="18"/>
      <c r="H28" s="18">
        <v>636.4</v>
      </c>
      <c r="I28" s="18">
        <v>620.6</v>
      </c>
      <c r="J28" s="18">
        <v>484.2</v>
      </c>
      <c r="K28" s="18" t="s">
        <v>76</v>
      </c>
      <c r="L28" s="19"/>
      <c r="M28" s="19"/>
      <c r="N28" s="19"/>
      <c r="O28" s="39"/>
      <c r="P28" s="10"/>
      <c r="Q28" s="10"/>
    </row>
    <row r="29" spans="1:17" ht="56.25">
      <c r="A29" s="27" t="s">
        <v>63</v>
      </c>
      <c r="B29" s="10" t="s">
        <v>31</v>
      </c>
      <c r="C29" s="10" t="s">
        <v>77</v>
      </c>
      <c r="D29" s="10" t="s">
        <v>78</v>
      </c>
      <c r="E29" s="10" t="s">
        <v>79</v>
      </c>
      <c r="F29" s="41" t="s">
        <v>27</v>
      </c>
      <c r="G29" s="19"/>
      <c r="H29" s="19"/>
      <c r="I29" s="19"/>
      <c r="J29" s="19"/>
      <c r="K29" s="19"/>
      <c r="L29" s="18"/>
      <c r="M29" s="18"/>
      <c r="N29" s="18"/>
      <c r="O29" s="39"/>
      <c r="P29" s="10"/>
      <c r="Q29" s="10"/>
    </row>
    <row r="30" spans="1:17" ht="56.25">
      <c r="A30" s="27" t="s">
        <v>63</v>
      </c>
      <c r="B30" s="10" t="s">
        <v>31</v>
      </c>
      <c r="C30" s="10" t="s">
        <v>80</v>
      </c>
      <c r="D30" s="10" t="s">
        <v>81</v>
      </c>
      <c r="E30" s="10" t="s">
        <v>82</v>
      </c>
      <c r="F30" s="40" t="s">
        <v>27</v>
      </c>
      <c r="G30" s="18"/>
      <c r="H30" s="18"/>
      <c r="I30" s="18"/>
      <c r="J30" s="18"/>
      <c r="K30" s="18"/>
      <c r="L30" s="19"/>
      <c r="M30" s="19"/>
      <c r="N30" s="19"/>
      <c r="O30" s="39"/>
      <c r="P30" s="10"/>
      <c r="Q30" s="10"/>
    </row>
    <row r="31" spans="1:17" ht="56.25">
      <c r="A31" s="27" t="s">
        <v>83</v>
      </c>
      <c r="B31" s="10" t="s">
        <v>84</v>
      </c>
      <c r="C31" s="10" t="s">
        <v>85</v>
      </c>
      <c r="D31" s="10" t="s">
        <v>86</v>
      </c>
      <c r="E31" s="10" t="s">
        <v>87</v>
      </c>
      <c r="F31" s="41" t="s">
        <v>27</v>
      </c>
      <c r="G31" s="19"/>
      <c r="H31" s="19"/>
      <c r="I31" s="19"/>
      <c r="J31" s="19"/>
      <c r="K31" s="19"/>
      <c r="L31" s="18"/>
      <c r="M31" s="18"/>
      <c r="N31" s="18"/>
      <c r="O31" s="10" t="s">
        <v>99</v>
      </c>
      <c r="P31" s="10"/>
      <c r="Q31" s="10"/>
    </row>
    <row r="32" spans="1:17" ht="37.5">
      <c r="A32" s="11"/>
      <c r="B32" s="10" t="s">
        <v>4</v>
      </c>
      <c r="C32" s="10" t="s">
        <v>4</v>
      </c>
      <c r="D32" s="10" t="s">
        <v>4</v>
      </c>
      <c r="E32" s="10"/>
      <c r="F32" s="19"/>
      <c r="G32" s="19"/>
      <c r="H32" s="19"/>
      <c r="I32" s="19"/>
      <c r="J32" s="19"/>
      <c r="K32" s="19"/>
      <c r="L32" s="19"/>
      <c r="M32" s="19"/>
      <c r="N32" s="19"/>
      <c r="O32" s="39"/>
      <c r="P32" s="10"/>
      <c r="Q32" s="10"/>
    </row>
    <row r="33" spans="1:17" ht="37.5">
      <c r="A33" s="11"/>
      <c r="B33" s="10" t="s">
        <v>4</v>
      </c>
      <c r="C33" s="10" t="s">
        <v>4</v>
      </c>
      <c r="D33" s="10" t="s">
        <v>4</v>
      </c>
      <c r="E33" s="10"/>
      <c r="F33" s="22"/>
      <c r="G33" s="22"/>
      <c r="H33" s="22"/>
      <c r="I33" s="22"/>
      <c r="J33" s="22"/>
      <c r="K33" s="22"/>
      <c r="L33" s="22"/>
      <c r="M33" s="22"/>
      <c r="N33" s="22"/>
      <c r="O33" s="39"/>
      <c r="P33" s="10"/>
      <c r="Q33" s="10"/>
    </row>
    <row r="34" spans="1:17" ht="38.25" thickBot="1">
      <c r="A34" s="12"/>
      <c r="B34" s="13" t="s">
        <v>4</v>
      </c>
      <c r="C34" s="13" t="s">
        <v>4</v>
      </c>
      <c r="D34" s="13" t="s">
        <v>4</v>
      </c>
      <c r="E34" s="13"/>
      <c r="F34" s="23"/>
      <c r="G34" s="23"/>
      <c r="H34" s="23"/>
      <c r="I34" s="23"/>
      <c r="J34" s="23"/>
      <c r="K34" s="23"/>
      <c r="L34" s="23"/>
      <c r="M34" s="23"/>
      <c r="N34" s="23"/>
      <c r="O34" s="42"/>
      <c r="P34" s="13"/>
      <c r="Q34" s="13"/>
    </row>
  </sheetData>
  <autoFilter ref="A3:S34"/>
  <mergeCells count="1">
    <mergeCell ref="F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S33"/>
  <sheetViews>
    <sheetView tabSelected="1" zoomScale="90" zoomScaleNormal="90" workbookViewId="0">
      <selection activeCell="G9" sqref="G9"/>
    </sheetView>
  </sheetViews>
  <sheetFormatPr defaultColWidth="9" defaultRowHeight="18.75"/>
  <cols>
    <col min="1" max="1" width="33.375" style="9" customWidth="1"/>
    <col min="2" max="2" width="23.125" style="9" customWidth="1"/>
    <col min="3" max="3" width="18.75" style="9" customWidth="1"/>
    <col min="4" max="4" width="21" style="9" customWidth="1"/>
    <col min="5" max="5" width="10.625" style="17" customWidth="1"/>
    <col min="6" max="6" width="11.25" style="17" customWidth="1"/>
    <col min="7" max="7" width="10.375" style="17" customWidth="1"/>
    <col min="8" max="8" width="10.625" style="17" customWidth="1"/>
    <col min="9" max="9" width="11" style="17" customWidth="1"/>
    <col min="10" max="10" width="13.125" style="17" customWidth="1"/>
    <col min="11" max="11" width="11.375" style="17" customWidth="1"/>
    <col min="12" max="13" width="10.625" style="17" customWidth="1"/>
    <col min="14" max="14" width="9.375" style="17" customWidth="1"/>
    <col min="15" max="15" width="15.875" style="21" customWidth="1"/>
    <col min="16" max="16" width="9" style="17"/>
    <col min="17" max="17" width="2.25" style="1" customWidth="1"/>
    <col min="18" max="18" width="10.875" style="1" bestFit="1" customWidth="1"/>
    <col min="19" max="19" width="4.25" style="1" customWidth="1"/>
    <col min="20" max="16384" width="9" style="9"/>
  </cols>
  <sheetData>
    <row r="1" spans="1:19" s="1" customFormat="1" ht="39.75" customHeight="1" thickBot="1">
      <c r="A1" s="3" t="s">
        <v>100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20"/>
      <c r="P1" s="14"/>
      <c r="Q1" s="4"/>
    </row>
    <row r="2" spans="1:19" s="5" customFormat="1">
      <c r="A2" s="75" t="s">
        <v>0</v>
      </c>
      <c r="B2" s="77" t="s">
        <v>1</v>
      </c>
      <c r="C2" s="77" t="s">
        <v>2</v>
      </c>
      <c r="D2" s="77" t="s">
        <v>3</v>
      </c>
      <c r="E2" s="79" t="s">
        <v>6</v>
      </c>
      <c r="F2" s="72" t="s">
        <v>7</v>
      </c>
      <c r="G2" s="73"/>
      <c r="H2" s="73"/>
      <c r="I2" s="73"/>
      <c r="J2" s="73"/>
      <c r="K2" s="73"/>
      <c r="L2" s="73"/>
      <c r="M2" s="73"/>
      <c r="N2" s="74"/>
      <c r="O2" s="68" t="s">
        <v>8</v>
      </c>
      <c r="P2" s="70" t="s">
        <v>5</v>
      </c>
      <c r="Q2" s="4"/>
      <c r="R2" s="1"/>
      <c r="S2" s="1"/>
    </row>
    <row r="3" spans="1:19" s="5" customFormat="1" ht="23.25" customHeight="1">
      <c r="A3" s="76"/>
      <c r="B3" s="78"/>
      <c r="C3" s="78"/>
      <c r="D3" s="78"/>
      <c r="E3" s="80"/>
      <c r="F3" s="64">
        <v>2555</v>
      </c>
      <c r="G3" s="62">
        <v>2556</v>
      </c>
      <c r="H3" s="62">
        <v>2557</v>
      </c>
      <c r="I3" s="62">
        <v>2558</v>
      </c>
      <c r="J3" s="62">
        <v>2559</v>
      </c>
      <c r="K3" s="62">
        <v>2560</v>
      </c>
      <c r="L3" s="62">
        <v>2561</v>
      </c>
      <c r="M3" s="62">
        <v>2562</v>
      </c>
      <c r="N3" s="62">
        <v>2563</v>
      </c>
      <c r="O3" s="69"/>
      <c r="P3" s="71"/>
      <c r="Q3" s="1"/>
      <c r="R3" s="6"/>
      <c r="S3" s="7"/>
    </row>
    <row r="4" spans="1:19" s="5" customFormat="1" ht="75">
      <c r="A4" s="57" t="s">
        <v>9</v>
      </c>
      <c r="B4" s="58" t="s">
        <v>10</v>
      </c>
      <c r="C4" s="58" t="s">
        <v>11</v>
      </c>
      <c r="D4" s="58" t="s">
        <v>12</v>
      </c>
      <c r="E4" s="58" t="s">
        <v>13</v>
      </c>
      <c r="F4" s="59"/>
      <c r="G4" s="59"/>
      <c r="H4" s="59" t="s">
        <v>14</v>
      </c>
      <c r="I4" s="59">
        <v>21337</v>
      </c>
      <c r="J4" s="59" t="s">
        <v>14</v>
      </c>
      <c r="K4" s="59" t="s">
        <v>15</v>
      </c>
      <c r="L4" s="60"/>
      <c r="M4" s="60"/>
      <c r="N4" s="60"/>
      <c r="O4" s="61" t="s">
        <v>89</v>
      </c>
      <c r="P4" s="47"/>
      <c r="Q4" s="43"/>
      <c r="R4" s="44"/>
      <c r="S4" s="45"/>
    </row>
    <row r="5" spans="1:19" s="5" customFormat="1" ht="75">
      <c r="A5" s="49" t="s">
        <v>9</v>
      </c>
      <c r="B5" s="50" t="s">
        <v>10</v>
      </c>
      <c r="C5" s="58" t="s">
        <v>11</v>
      </c>
      <c r="D5" s="52" t="s">
        <v>16</v>
      </c>
      <c r="E5" s="52" t="s">
        <v>17</v>
      </c>
      <c r="F5" s="51"/>
      <c r="G5" s="51"/>
      <c r="H5" s="51" t="s">
        <v>14</v>
      </c>
      <c r="I5" s="51" t="s">
        <v>18</v>
      </c>
      <c r="J5" s="51" t="s">
        <v>14</v>
      </c>
      <c r="K5" s="51" t="s">
        <v>19</v>
      </c>
      <c r="L5" s="51"/>
      <c r="M5" s="51"/>
      <c r="N5" s="51"/>
      <c r="O5" s="81"/>
      <c r="P5" s="48"/>
      <c r="Q5" s="46"/>
      <c r="R5" s="45"/>
      <c r="S5" s="45"/>
    </row>
    <row r="6" spans="1:19" s="5" customFormat="1" ht="75">
      <c r="A6" s="49" t="s">
        <v>9</v>
      </c>
      <c r="B6" s="50" t="s">
        <v>10</v>
      </c>
      <c r="C6" s="52" t="s">
        <v>20</v>
      </c>
      <c r="D6" s="52" t="s">
        <v>21</v>
      </c>
      <c r="E6" s="52" t="s">
        <v>13</v>
      </c>
      <c r="F6" s="51"/>
      <c r="G6" s="51"/>
      <c r="H6" s="51" t="s">
        <v>14</v>
      </c>
      <c r="I6" s="51"/>
      <c r="J6" s="51" t="s">
        <v>14</v>
      </c>
      <c r="K6" s="51"/>
      <c r="L6" s="51"/>
      <c r="M6" s="51"/>
      <c r="N6" s="51"/>
      <c r="O6" s="52" t="s">
        <v>90</v>
      </c>
      <c r="P6" s="48"/>
      <c r="Q6" s="46"/>
      <c r="R6" s="45"/>
      <c r="S6" s="45"/>
    </row>
    <row r="7" spans="1:19" s="5" customFormat="1" ht="75">
      <c r="A7" s="49" t="s">
        <v>9</v>
      </c>
      <c r="B7" s="50" t="s">
        <v>10</v>
      </c>
      <c r="C7" s="52" t="s">
        <v>22</v>
      </c>
      <c r="D7" s="52" t="s">
        <v>23</v>
      </c>
      <c r="E7" s="52" t="s">
        <v>24</v>
      </c>
      <c r="F7" s="51"/>
      <c r="G7" s="51"/>
      <c r="H7" s="51" t="s">
        <v>14</v>
      </c>
      <c r="I7" s="51">
        <v>3463.89</v>
      </c>
      <c r="J7" s="51">
        <v>4335.62</v>
      </c>
      <c r="K7" s="51">
        <v>5755.44</v>
      </c>
      <c r="L7" s="51"/>
      <c r="M7" s="51"/>
      <c r="N7" s="51"/>
      <c r="O7" s="52" t="s">
        <v>91</v>
      </c>
      <c r="P7" s="48"/>
      <c r="Q7" s="46"/>
      <c r="R7" s="45"/>
      <c r="S7" s="45"/>
    </row>
    <row r="8" spans="1:19" s="5" customFormat="1" ht="75">
      <c r="A8" s="49" t="s">
        <v>9</v>
      </c>
      <c r="B8" s="50" t="s">
        <v>10</v>
      </c>
      <c r="C8" s="52" t="s">
        <v>25</v>
      </c>
      <c r="D8" s="52" t="s">
        <v>26</v>
      </c>
      <c r="E8" s="63"/>
      <c r="F8" s="51" t="s">
        <v>27</v>
      </c>
      <c r="G8" s="51"/>
      <c r="H8" s="51"/>
      <c r="I8" s="51"/>
      <c r="J8" s="51"/>
      <c r="K8" s="51"/>
      <c r="L8" s="51"/>
      <c r="M8" s="51"/>
      <c r="N8" s="51"/>
      <c r="O8" s="52" t="s">
        <v>92</v>
      </c>
      <c r="P8" s="48"/>
      <c r="Q8" s="46"/>
      <c r="R8" s="45"/>
      <c r="S8" s="45"/>
    </row>
    <row r="9" spans="1:19" s="5" customFormat="1" ht="75">
      <c r="A9" s="49" t="s">
        <v>9</v>
      </c>
      <c r="B9" s="50" t="s">
        <v>10</v>
      </c>
      <c r="C9" s="52" t="s">
        <v>28</v>
      </c>
      <c r="D9" s="52" t="s">
        <v>29</v>
      </c>
      <c r="E9" s="52" t="s">
        <v>24</v>
      </c>
      <c r="F9" s="51"/>
      <c r="G9" s="51"/>
      <c r="H9" s="51">
        <v>9942.41</v>
      </c>
      <c r="I9" s="51">
        <v>10756.4</v>
      </c>
      <c r="J9" s="51">
        <v>13122.39</v>
      </c>
      <c r="K9" s="51">
        <v>15608.33</v>
      </c>
      <c r="L9" s="51">
        <v>17231.62</v>
      </c>
      <c r="M9" s="51"/>
      <c r="N9" s="51"/>
      <c r="O9" s="52" t="s">
        <v>93</v>
      </c>
      <c r="P9" s="48"/>
      <c r="Q9" s="46"/>
      <c r="R9" s="45"/>
      <c r="S9" s="45"/>
    </row>
    <row r="10" spans="1:19" s="5" customFormat="1" ht="56.25">
      <c r="A10" s="50" t="s">
        <v>30</v>
      </c>
      <c r="B10" s="52" t="s">
        <v>31</v>
      </c>
      <c r="C10" s="52" t="s">
        <v>32</v>
      </c>
      <c r="D10" s="52" t="s">
        <v>33</v>
      </c>
      <c r="E10" s="52" t="s">
        <v>34</v>
      </c>
      <c r="F10" s="51"/>
      <c r="G10" s="51"/>
      <c r="H10" s="51">
        <v>328184</v>
      </c>
      <c r="I10" s="51">
        <v>336658</v>
      </c>
      <c r="J10" s="51">
        <v>348828</v>
      </c>
      <c r="K10" s="51"/>
      <c r="L10" s="51"/>
      <c r="M10" s="51"/>
      <c r="N10" s="51"/>
      <c r="O10" s="52" t="s">
        <v>91</v>
      </c>
      <c r="P10" s="48"/>
      <c r="Q10" s="46"/>
      <c r="R10" s="45"/>
      <c r="S10" s="45"/>
    </row>
    <row r="11" spans="1:19" s="5" customFormat="1" ht="56.25">
      <c r="A11" s="50" t="s">
        <v>30</v>
      </c>
      <c r="B11" s="52" t="s">
        <v>31</v>
      </c>
      <c r="C11" s="52" t="s">
        <v>32</v>
      </c>
      <c r="D11" s="52" t="s">
        <v>35</v>
      </c>
      <c r="E11" s="52" t="s">
        <v>36</v>
      </c>
      <c r="F11" s="51"/>
      <c r="G11" s="51"/>
      <c r="H11" s="51">
        <v>3.706</v>
      </c>
      <c r="I11" s="51">
        <v>3.6070000000000002</v>
      </c>
      <c r="J11" s="51">
        <v>3.4870000000000001</v>
      </c>
      <c r="K11" s="51"/>
      <c r="L11" s="51"/>
      <c r="M11" s="51"/>
      <c r="N11" s="51"/>
      <c r="O11" s="81"/>
      <c r="P11" s="48"/>
      <c r="Q11" s="46"/>
      <c r="R11" s="45"/>
      <c r="S11" s="45"/>
    </row>
    <row r="12" spans="1:19" s="5" customFormat="1" ht="56.25">
      <c r="A12" s="50" t="s">
        <v>30</v>
      </c>
      <c r="B12" s="52" t="s">
        <v>31</v>
      </c>
      <c r="C12" s="52" t="s">
        <v>32</v>
      </c>
      <c r="D12" s="52" t="s">
        <v>37</v>
      </c>
      <c r="E12" s="52" t="s">
        <v>36</v>
      </c>
      <c r="F12" s="51"/>
      <c r="G12" s="51"/>
      <c r="H12" s="51">
        <v>1216250</v>
      </c>
      <c r="I12" s="51">
        <v>1214325</v>
      </c>
      <c r="J12" s="51">
        <v>1216363</v>
      </c>
      <c r="K12" s="51"/>
      <c r="L12" s="51"/>
      <c r="M12" s="51"/>
      <c r="N12" s="51"/>
      <c r="O12" s="52" t="s">
        <v>91</v>
      </c>
      <c r="P12" s="48"/>
      <c r="Q12" s="46"/>
      <c r="R12" s="45"/>
      <c r="S12" s="45"/>
    </row>
    <row r="13" spans="1:19" s="5" customFormat="1" ht="93.75">
      <c r="A13" s="50" t="s">
        <v>30</v>
      </c>
      <c r="B13" s="52" t="s">
        <v>31</v>
      </c>
      <c r="C13" s="52" t="s">
        <v>38</v>
      </c>
      <c r="D13" s="52" t="s">
        <v>39</v>
      </c>
      <c r="E13" s="63"/>
      <c r="F13" s="51" t="s">
        <v>27</v>
      </c>
      <c r="G13" s="51"/>
      <c r="H13" s="51"/>
      <c r="I13" s="51"/>
      <c r="J13" s="51"/>
      <c r="K13" s="51"/>
      <c r="L13" s="51"/>
      <c r="M13" s="51"/>
      <c r="N13" s="51"/>
      <c r="O13" s="52" t="s">
        <v>94</v>
      </c>
      <c r="P13" s="48"/>
      <c r="Q13" s="46"/>
      <c r="R13" s="45"/>
      <c r="S13" s="45"/>
    </row>
    <row r="14" spans="1:19" s="5" customFormat="1" ht="93.75">
      <c r="A14" s="50" t="s">
        <v>30</v>
      </c>
      <c r="B14" s="52" t="s">
        <v>31</v>
      </c>
      <c r="C14" s="52" t="s">
        <v>38</v>
      </c>
      <c r="D14" s="52" t="s">
        <v>40</v>
      </c>
      <c r="E14" s="63"/>
      <c r="F14" s="51" t="s">
        <v>27</v>
      </c>
      <c r="G14" s="51"/>
      <c r="H14" s="51"/>
      <c r="I14" s="51"/>
      <c r="J14" s="51"/>
      <c r="K14" s="51"/>
      <c r="L14" s="51"/>
      <c r="M14" s="51"/>
      <c r="N14" s="51"/>
      <c r="O14" s="52" t="s">
        <v>94</v>
      </c>
      <c r="P14" s="48"/>
      <c r="Q14" s="46"/>
      <c r="R14" s="45"/>
      <c r="S14" s="45"/>
    </row>
    <row r="15" spans="1:19" s="5" customFormat="1" ht="93.75">
      <c r="A15" s="50" t="s">
        <v>30</v>
      </c>
      <c r="B15" s="52" t="s">
        <v>31</v>
      </c>
      <c r="C15" s="52" t="s">
        <v>38</v>
      </c>
      <c r="D15" s="52" t="s">
        <v>88</v>
      </c>
      <c r="E15" s="63"/>
      <c r="F15" s="51" t="s">
        <v>27</v>
      </c>
      <c r="G15" s="51"/>
      <c r="H15" s="51"/>
      <c r="I15" s="51"/>
      <c r="J15" s="51"/>
      <c r="K15" s="51"/>
      <c r="L15" s="51"/>
      <c r="M15" s="51"/>
      <c r="N15" s="51"/>
      <c r="O15" s="52" t="s">
        <v>94</v>
      </c>
      <c r="P15" s="48"/>
      <c r="Q15" s="46"/>
      <c r="R15" s="45"/>
      <c r="S15" s="45"/>
    </row>
    <row r="16" spans="1:19" s="5" customFormat="1" ht="56.25">
      <c r="A16" s="50" t="s">
        <v>30</v>
      </c>
      <c r="B16" s="52" t="s">
        <v>31</v>
      </c>
      <c r="C16" s="52" t="s">
        <v>41</v>
      </c>
      <c r="D16" s="52" t="s">
        <v>42</v>
      </c>
      <c r="E16" s="52" t="s">
        <v>43</v>
      </c>
      <c r="F16" s="51"/>
      <c r="G16" s="51"/>
      <c r="H16" s="51">
        <v>30116</v>
      </c>
      <c r="I16" s="51"/>
      <c r="J16" s="51">
        <v>33021</v>
      </c>
      <c r="K16" s="51" t="s">
        <v>44</v>
      </c>
      <c r="L16" s="51"/>
      <c r="M16" s="51"/>
      <c r="N16" s="51"/>
      <c r="O16" s="52" t="s">
        <v>95</v>
      </c>
      <c r="P16" s="48"/>
      <c r="Q16" s="46"/>
      <c r="R16" s="45"/>
      <c r="S16" s="45"/>
    </row>
    <row r="17" spans="1:17" s="45" customFormat="1" ht="56.25">
      <c r="A17" s="50" t="s">
        <v>30</v>
      </c>
      <c r="B17" s="52" t="s">
        <v>31</v>
      </c>
      <c r="C17" s="52" t="s">
        <v>41</v>
      </c>
      <c r="D17" s="52" t="s">
        <v>45</v>
      </c>
      <c r="E17" s="52" t="s">
        <v>43</v>
      </c>
      <c r="F17" s="51"/>
      <c r="G17" s="51"/>
      <c r="H17" s="51">
        <v>1790049</v>
      </c>
      <c r="I17" s="51" t="s">
        <v>46</v>
      </c>
      <c r="J17" s="51" t="s">
        <v>47</v>
      </c>
      <c r="K17" s="51">
        <v>1805910</v>
      </c>
      <c r="L17" s="51">
        <v>1805895</v>
      </c>
      <c r="M17" s="51">
        <v>1802872</v>
      </c>
      <c r="N17" s="51"/>
      <c r="O17" s="52" t="s">
        <v>95</v>
      </c>
      <c r="P17" s="48"/>
      <c r="Q17" s="46"/>
    </row>
    <row r="18" spans="1:17" s="45" customFormat="1" ht="56.25">
      <c r="A18" s="50" t="s">
        <v>30</v>
      </c>
      <c r="B18" s="52" t="s">
        <v>31</v>
      </c>
      <c r="C18" s="52" t="s">
        <v>41</v>
      </c>
      <c r="D18" s="52" t="s">
        <v>48</v>
      </c>
      <c r="E18" s="52" t="s">
        <v>17</v>
      </c>
      <c r="F18" s="51"/>
      <c r="G18" s="51"/>
      <c r="H18" s="53">
        <v>1.68</v>
      </c>
      <c r="I18" s="53"/>
      <c r="J18" s="53">
        <v>1.83</v>
      </c>
      <c r="K18" s="51" t="s">
        <v>49</v>
      </c>
      <c r="L18" s="51"/>
      <c r="M18" s="51"/>
      <c r="N18" s="51"/>
      <c r="O18" s="81"/>
      <c r="P18" s="48"/>
      <c r="Q18" s="46"/>
    </row>
    <row r="19" spans="1:17" s="45" customFormat="1" ht="93.75">
      <c r="A19" s="50" t="s">
        <v>50</v>
      </c>
      <c r="B19" s="52" t="s">
        <v>51</v>
      </c>
      <c r="C19" s="52" t="s">
        <v>52</v>
      </c>
      <c r="D19" s="52" t="s">
        <v>53</v>
      </c>
      <c r="E19" s="63"/>
      <c r="F19" s="51" t="s">
        <v>54</v>
      </c>
      <c r="G19" s="51"/>
      <c r="H19" s="51"/>
      <c r="I19" s="51"/>
      <c r="J19" s="51"/>
      <c r="K19" s="51"/>
      <c r="L19" s="51"/>
      <c r="M19" s="51"/>
      <c r="N19" s="51"/>
      <c r="O19" s="52" t="s">
        <v>97</v>
      </c>
      <c r="P19" s="48"/>
      <c r="Q19" s="46"/>
    </row>
    <row r="20" spans="1:17" s="45" customFormat="1" ht="93.75">
      <c r="A20" s="50" t="s">
        <v>50</v>
      </c>
      <c r="B20" s="52" t="s">
        <v>51</v>
      </c>
      <c r="C20" s="52" t="s">
        <v>55</v>
      </c>
      <c r="D20" s="52" t="s">
        <v>56</v>
      </c>
      <c r="E20" s="52" t="s">
        <v>57</v>
      </c>
      <c r="F20" s="51"/>
      <c r="G20" s="51"/>
      <c r="H20" s="51">
        <v>65202.19</v>
      </c>
      <c r="I20" s="51">
        <v>49869.95</v>
      </c>
      <c r="J20" s="51">
        <v>68590.8</v>
      </c>
      <c r="K20" s="51">
        <v>221208.25</v>
      </c>
      <c r="L20" s="51">
        <v>125927.19000000002</v>
      </c>
      <c r="M20" s="51">
        <v>145940.66925000001</v>
      </c>
      <c r="N20" s="51"/>
      <c r="O20" s="52" t="s">
        <v>96</v>
      </c>
      <c r="P20" s="48"/>
      <c r="Q20" s="46"/>
    </row>
    <row r="21" spans="1:17" s="45" customFormat="1" ht="93.75">
      <c r="A21" s="50" t="s">
        <v>50</v>
      </c>
      <c r="B21" s="52" t="s">
        <v>51</v>
      </c>
      <c r="C21" s="52" t="s">
        <v>58</v>
      </c>
      <c r="D21" s="52" t="s">
        <v>59</v>
      </c>
      <c r="E21" s="63"/>
      <c r="F21" s="51" t="s">
        <v>27</v>
      </c>
      <c r="G21" s="51"/>
      <c r="H21" s="51"/>
      <c r="I21" s="51"/>
      <c r="J21" s="51"/>
      <c r="K21" s="51"/>
      <c r="L21" s="51"/>
      <c r="M21" s="51"/>
      <c r="N21" s="51"/>
      <c r="O21" s="81"/>
      <c r="P21" s="48"/>
      <c r="Q21" s="46"/>
    </row>
    <row r="22" spans="1:17" s="45" customFormat="1" ht="93.75">
      <c r="A22" s="50" t="s">
        <v>50</v>
      </c>
      <c r="B22" s="52" t="s">
        <v>51</v>
      </c>
      <c r="C22" s="52" t="s">
        <v>60</v>
      </c>
      <c r="D22" s="52" t="s">
        <v>61</v>
      </c>
      <c r="E22" s="52" t="s">
        <v>62</v>
      </c>
      <c r="F22" s="51"/>
      <c r="G22" s="51"/>
      <c r="H22" s="51">
        <v>730582</v>
      </c>
      <c r="I22" s="51">
        <v>734792</v>
      </c>
      <c r="J22" s="51">
        <v>737846</v>
      </c>
      <c r="K22" s="51">
        <v>742081</v>
      </c>
      <c r="L22" s="51"/>
      <c r="M22" s="51"/>
      <c r="N22" s="51"/>
      <c r="O22" s="81"/>
      <c r="P22" s="48"/>
      <c r="Q22" s="46"/>
    </row>
    <row r="23" spans="1:17" s="45" customFormat="1" ht="56.25">
      <c r="A23" s="50" t="s">
        <v>63</v>
      </c>
      <c r="B23" s="52" t="s">
        <v>31</v>
      </c>
      <c r="C23" s="52" t="s">
        <v>64</v>
      </c>
      <c r="D23" s="52" t="s">
        <v>65</v>
      </c>
      <c r="E23" s="52" t="s">
        <v>36</v>
      </c>
      <c r="F23" s="51"/>
      <c r="G23" s="51"/>
      <c r="H23" s="51">
        <v>142</v>
      </c>
      <c r="I23" s="51">
        <v>223</v>
      </c>
      <c r="J23" s="51">
        <v>236</v>
      </c>
      <c r="K23" s="51" t="s">
        <v>66</v>
      </c>
      <c r="L23" s="51">
        <v>214</v>
      </c>
      <c r="M23" s="51"/>
      <c r="N23" s="51"/>
      <c r="O23" s="52" t="s">
        <v>98</v>
      </c>
      <c r="P23" s="48"/>
      <c r="Q23" s="46"/>
    </row>
    <row r="24" spans="1:17" s="45" customFormat="1" ht="56.25">
      <c r="A24" s="50" t="s">
        <v>63</v>
      </c>
      <c r="B24" s="52" t="s">
        <v>31</v>
      </c>
      <c r="C24" s="52" t="s">
        <v>64</v>
      </c>
      <c r="D24" s="52" t="s">
        <v>67</v>
      </c>
      <c r="E24" s="52" t="s">
        <v>68</v>
      </c>
      <c r="F24" s="51"/>
      <c r="G24" s="51"/>
      <c r="H24" s="51">
        <v>527</v>
      </c>
      <c r="I24" s="51">
        <v>544</v>
      </c>
      <c r="J24" s="51">
        <v>470</v>
      </c>
      <c r="K24" s="51">
        <v>1053</v>
      </c>
      <c r="L24" s="51">
        <v>464</v>
      </c>
      <c r="M24" s="51"/>
      <c r="N24" s="51"/>
      <c r="O24" s="52" t="s">
        <v>98</v>
      </c>
      <c r="P24" s="48"/>
      <c r="Q24" s="46"/>
    </row>
    <row r="25" spans="1:17" s="45" customFormat="1" ht="56.25">
      <c r="A25" s="50" t="s">
        <v>63</v>
      </c>
      <c r="B25" s="52" t="s">
        <v>31</v>
      </c>
      <c r="C25" s="52" t="s">
        <v>64</v>
      </c>
      <c r="D25" s="52" t="s">
        <v>69</v>
      </c>
      <c r="E25" s="52" t="s">
        <v>17</v>
      </c>
      <c r="F25" s="51"/>
      <c r="G25" s="51"/>
      <c r="H25" s="51">
        <v>26.94</v>
      </c>
      <c r="I25" s="51">
        <v>40.99</v>
      </c>
      <c r="J25" s="51">
        <v>50.21</v>
      </c>
      <c r="K25" s="51">
        <v>23.27</v>
      </c>
      <c r="L25" s="51"/>
      <c r="M25" s="51"/>
      <c r="N25" s="51"/>
      <c r="O25" s="81"/>
      <c r="P25" s="48"/>
      <c r="Q25" s="46"/>
    </row>
    <row r="26" spans="1:17" s="45" customFormat="1" ht="56.25">
      <c r="A26" s="50" t="s">
        <v>63</v>
      </c>
      <c r="B26" s="52" t="s">
        <v>31</v>
      </c>
      <c r="C26" s="52" t="s">
        <v>70</v>
      </c>
      <c r="D26" s="52" t="s">
        <v>71</v>
      </c>
      <c r="E26" s="52" t="s">
        <v>72</v>
      </c>
      <c r="F26" s="51"/>
      <c r="G26" s="51"/>
      <c r="H26" s="51">
        <v>11391</v>
      </c>
      <c r="I26" s="51">
        <v>11159</v>
      </c>
      <c r="J26" s="51">
        <v>8724</v>
      </c>
      <c r="K26" s="51" t="s">
        <v>73</v>
      </c>
      <c r="L26" s="51">
        <v>10499</v>
      </c>
      <c r="M26" s="51"/>
      <c r="N26" s="51"/>
      <c r="O26" s="52" t="s">
        <v>98</v>
      </c>
      <c r="P26" s="48"/>
      <c r="Q26" s="46"/>
    </row>
    <row r="27" spans="1:17" s="45" customFormat="1" ht="56.25">
      <c r="A27" s="50" t="s">
        <v>63</v>
      </c>
      <c r="B27" s="52" t="s">
        <v>31</v>
      </c>
      <c r="C27" s="52" t="s">
        <v>70</v>
      </c>
      <c r="D27" s="52" t="s">
        <v>74</v>
      </c>
      <c r="E27" s="52" t="s">
        <v>43</v>
      </c>
      <c r="F27" s="51"/>
      <c r="G27" s="51"/>
      <c r="H27" s="51">
        <v>1790049</v>
      </c>
      <c r="I27" s="51">
        <v>1798014</v>
      </c>
      <c r="J27" s="51">
        <v>1801753</v>
      </c>
      <c r="K27" s="51">
        <v>1805910</v>
      </c>
      <c r="L27" s="51">
        <v>1805895</v>
      </c>
      <c r="M27" s="51">
        <v>1802872</v>
      </c>
      <c r="N27" s="51"/>
      <c r="O27" s="52" t="s">
        <v>95</v>
      </c>
      <c r="P27" s="48"/>
      <c r="Q27" s="46"/>
    </row>
    <row r="28" spans="1:17" s="45" customFormat="1" ht="56.25">
      <c r="A28" s="50" t="s">
        <v>63</v>
      </c>
      <c r="B28" s="52" t="s">
        <v>31</v>
      </c>
      <c r="C28" s="52" t="s">
        <v>70</v>
      </c>
      <c r="D28" s="52" t="s">
        <v>75</v>
      </c>
      <c r="E28" s="81"/>
      <c r="F28" s="51"/>
      <c r="G28" s="51"/>
      <c r="H28" s="51">
        <v>636.4</v>
      </c>
      <c r="I28" s="51">
        <v>620.6</v>
      </c>
      <c r="J28" s="51">
        <v>484.2</v>
      </c>
      <c r="K28" s="51" t="s">
        <v>76</v>
      </c>
      <c r="L28" s="51"/>
      <c r="M28" s="51"/>
      <c r="N28" s="51"/>
      <c r="O28" s="81"/>
      <c r="P28" s="48"/>
      <c r="Q28" s="46"/>
    </row>
    <row r="29" spans="1:17" s="45" customFormat="1" ht="56.25">
      <c r="A29" s="50" t="s">
        <v>63</v>
      </c>
      <c r="B29" s="52" t="s">
        <v>31</v>
      </c>
      <c r="C29" s="52" t="s">
        <v>77</v>
      </c>
      <c r="D29" s="52" t="s">
        <v>78</v>
      </c>
      <c r="E29" s="52" t="s">
        <v>79</v>
      </c>
      <c r="F29" s="51" t="s">
        <v>27</v>
      </c>
      <c r="G29" s="51"/>
      <c r="H29" s="51"/>
      <c r="I29" s="51"/>
      <c r="J29" s="51"/>
      <c r="K29" s="51"/>
      <c r="L29" s="51"/>
      <c r="M29" s="51"/>
      <c r="N29" s="51"/>
      <c r="O29" s="81"/>
      <c r="P29" s="48"/>
      <c r="Q29" s="46"/>
    </row>
    <row r="30" spans="1:17" s="45" customFormat="1" ht="56.25">
      <c r="A30" s="50" t="s">
        <v>63</v>
      </c>
      <c r="B30" s="52" t="s">
        <v>31</v>
      </c>
      <c r="C30" s="52" t="s">
        <v>80</v>
      </c>
      <c r="D30" s="52" t="s">
        <v>81</v>
      </c>
      <c r="E30" s="52" t="s">
        <v>82</v>
      </c>
      <c r="F30" s="51" t="s">
        <v>27</v>
      </c>
      <c r="G30" s="51"/>
      <c r="H30" s="51"/>
      <c r="I30" s="51"/>
      <c r="J30" s="51"/>
      <c r="K30" s="51"/>
      <c r="L30" s="51"/>
      <c r="M30" s="51"/>
      <c r="N30" s="51"/>
      <c r="O30" s="81"/>
      <c r="P30" s="48"/>
      <c r="Q30" s="46"/>
    </row>
    <row r="31" spans="1:17" s="45" customFormat="1" ht="56.25">
      <c r="A31" s="54" t="s">
        <v>83</v>
      </c>
      <c r="B31" s="55" t="s">
        <v>84</v>
      </c>
      <c r="C31" s="55" t="s">
        <v>85</v>
      </c>
      <c r="D31" s="55" t="s">
        <v>86</v>
      </c>
      <c r="E31" s="55" t="s">
        <v>87</v>
      </c>
      <c r="F31" s="56" t="s">
        <v>27</v>
      </c>
      <c r="G31" s="56"/>
      <c r="H31" s="56"/>
      <c r="I31" s="56"/>
      <c r="J31" s="56"/>
      <c r="K31" s="56"/>
      <c r="L31" s="56"/>
      <c r="M31" s="56"/>
      <c r="N31" s="56"/>
      <c r="O31" s="55" t="s">
        <v>99</v>
      </c>
      <c r="P31" s="48"/>
      <c r="Q31" s="46"/>
    </row>
    <row r="33" spans="4:4">
      <c r="D33" s="9">
        <v>28</v>
      </c>
    </row>
  </sheetData>
  <autoFilter ref="A3:S31"/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9"/>
  <sheetViews>
    <sheetView zoomScale="80" zoomScaleNormal="80" workbookViewId="0">
      <selection activeCell="D43" sqref="D43"/>
    </sheetView>
  </sheetViews>
  <sheetFormatPr defaultRowHeight="14.25"/>
  <cols>
    <col min="1" max="1" width="30.25" customWidth="1"/>
    <col min="2" max="2" width="29.25" customWidth="1"/>
    <col min="4" max="4" width="45.625" customWidth="1"/>
    <col min="5" max="5" width="19.875" bestFit="1" customWidth="1"/>
  </cols>
  <sheetData>
    <row r="1" spans="1:5">
      <c r="A1" s="32" t="s">
        <v>101</v>
      </c>
      <c r="B1" t="s">
        <v>103</v>
      </c>
      <c r="D1" s="32" t="s">
        <v>101</v>
      </c>
      <c r="E1" t="s">
        <v>103</v>
      </c>
    </row>
    <row r="2" spans="1:5">
      <c r="A2" s="33" t="s">
        <v>9</v>
      </c>
      <c r="B2" s="34">
        <v>6</v>
      </c>
      <c r="D2" s="33" t="s">
        <v>9</v>
      </c>
      <c r="E2" s="34">
        <v>6</v>
      </c>
    </row>
    <row r="3" spans="1:5">
      <c r="A3" s="33" t="s">
        <v>30</v>
      </c>
      <c r="B3" s="34">
        <v>9</v>
      </c>
      <c r="D3" s="35" t="s">
        <v>26</v>
      </c>
      <c r="E3" s="34">
        <v>1</v>
      </c>
    </row>
    <row r="4" spans="1:5">
      <c r="A4" s="33" t="s">
        <v>50</v>
      </c>
      <c r="B4" s="34">
        <v>4</v>
      </c>
      <c r="D4" s="35" t="s">
        <v>21</v>
      </c>
      <c r="E4" s="34">
        <v>1</v>
      </c>
    </row>
    <row r="5" spans="1:5">
      <c r="A5" s="33" t="s">
        <v>63</v>
      </c>
      <c r="B5" s="34">
        <v>8</v>
      </c>
      <c r="D5" s="35" t="s">
        <v>23</v>
      </c>
      <c r="E5" s="34">
        <v>1</v>
      </c>
    </row>
    <row r="6" spans="1:5">
      <c r="A6" s="33" t="s">
        <v>83</v>
      </c>
      <c r="B6" s="34">
        <v>1</v>
      </c>
      <c r="D6" s="35" t="s">
        <v>29</v>
      </c>
      <c r="E6" s="34">
        <v>1</v>
      </c>
    </row>
    <row r="7" spans="1:5">
      <c r="A7" s="33" t="s">
        <v>102</v>
      </c>
      <c r="B7" s="34">
        <v>28</v>
      </c>
      <c r="D7" s="35" t="s">
        <v>12</v>
      </c>
      <c r="E7" s="34">
        <v>1</v>
      </c>
    </row>
    <row r="8" spans="1:5">
      <c r="D8" s="35" t="s">
        <v>16</v>
      </c>
      <c r="E8" s="34">
        <v>1</v>
      </c>
    </row>
    <row r="9" spans="1:5">
      <c r="A9" s="32" t="s">
        <v>101</v>
      </c>
      <c r="B9" t="s">
        <v>105</v>
      </c>
      <c r="D9" s="33" t="s">
        <v>30</v>
      </c>
      <c r="E9" s="34">
        <v>9</v>
      </c>
    </row>
    <row r="10" spans="1:5">
      <c r="A10" s="33" t="s">
        <v>57</v>
      </c>
      <c r="B10" s="34">
        <v>1</v>
      </c>
      <c r="D10" s="35" t="s">
        <v>37</v>
      </c>
      <c r="E10" s="34">
        <v>1</v>
      </c>
    </row>
    <row r="11" spans="1:5">
      <c r="A11" s="33" t="s">
        <v>62</v>
      </c>
      <c r="B11" s="34">
        <v>1</v>
      </c>
      <c r="D11" s="35" t="s">
        <v>33</v>
      </c>
      <c r="E11" s="34">
        <v>1</v>
      </c>
    </row>
    <row r="12" spans="1:5">
      <c r="A12" s="33" t="s">
        <v>87</v>
      </c>
      <c r="B12" s="34">
        <v>1</v>
      </c>
      <c r="D12" s="35" t="s">
        <v>40</v>
      </c>
      <c r="E12" s="34">
        <v>1</v>
      </c>
    </row>
    <row r="13" spans="1:5">
      <c r="A13" s="33" t="s">
        <v>72</v>
      </c>
      <c r="B13" s="34">
        <v>1</v>
      </c>
      <c r="D13" s="35" t="s">
        <v>39</v>
      </c>
      <c r="E13" s="34">
        <v>1</v>
      </c>
    </row>
    <row r="14" spans="1:5">
      <c r="A14" s="33" t="s">
        <v>43</v>
      </c>
      <c r="B14" s="34">
        <v>3</v>
      </c>
      <c r="D14" s="35" t="s">
        <v>35</v>
      </c>
      <c r="E14" s="34">
        <v>1</v>
      </c>
    </row>
    <row r="15" spans="1:5">
      <c r="A15" s="33" t="s">
        <v>34</v>
      </c>
      <c r="B15" s="34">
        <v>1</v>
      </c>
      <c r="D15" s="35" t="s">
        <v>45</v>
      </c>
      <c r="E15" s="34">
        <v>1</v>
      </c>
    </row>
    <row r="16" spans="1:5">
      <c r="A16" s="33" t="s">
        <v>13</v>
      </c>
      <c r="B16" s="34">
        <v>2</v>
      </c>
      <c r="D16" s="35" t="s">
        <v>42</v>
      </c>
      <c r="E16" s="34">
        <v>1</v>
      </c>
    </row>
    <row r="17" spans="1:5">
      <c r="A17" s="33" t="s">
        <v>17</v>
      </c>
      <c r="B17" s="34">
        <v>3</v>
      </c>
      <c r="D17" s="35" t="s">
        <v>88</v>
      </c>
      <c r="E17" s="34">
        <v>1</v>
      </c>
    </row>
    <row r="18" spans="1:5">
      <c r="A18" s="33" t="s">
        <v>36</v>
      </c>
      <c r="B18" s="34">
        <v>3</v>
      </c>
      <c r="D18" s="35" t="s">
        <v>48</v>
      </c>
      <c r="E18" s="34">
        <v>1</v>
      </c>
    </row>
    <row r="19" spans="1:5">
      <c r="A19" s="33" t="s">
        <v>68</v>
      </c>
      <c r="B19" s="34">
        <v>1</v>
      </c>
      <c r="D19" s="33" t="s">
        <v>50</v>
      </c>
      <c r="E19" s="34">
        <v>4</v>
      </c>
    </row>
    <row r="20" spans="1:5">
      <c r="A20" s="33" t="s">
        <v>24</v>
      </c>
      <c r="B20" s="34">
        <v>2</v>
      </c>
      <c r="D20" s="35" t="s">
        <v>53</v>
      </c>
      <c r="E20" s="34">
        <v>1</v>
      </c>
    </row>
    <row r="21" spans="1:5">
      <c r="A21" s="33" t="s">
        <v>82</v>
      </c>
      <c r="B21" s="34">
        <v>1</v>
      </c>
      <c r="D21" s="35" t="s">
        <v>61</v>
      </c>
      <c r="E21" s="34">
        <v>1</v>
      </c>
    </row>
    <row r="22" spans="1:5">
      <c r="A22" s="33" t="s">
        <v>79</v>
      </c>
      <c r="B22" s="34">
        <v>1</v>
      </c>
      <c r="D22" s="35" t="s">
        <v>59</v>
      </c>
      <c r="E22" s="34">
        <v>1</v>
      </c>
    </row>
    <row r="23" spans="1:5">
      <c r="A23" s="36" t="s">
        <v>104</v>
      </c>
      <c r="B23" s="37"/>
      <c r="D23" s="35" t="s">
        <v>56</v>
      </c>
      <c r="E23" s="34">
        <v>1</v>
      </c>
    </row>
    <row r="24" spans="1:5">
      <c r="A24" s="33" t="s">
        <v>102</v>
      </c>
      <c r="B24" s="34">
        <v>21</v>
      </c>
      <c r="C24" s="38">
        <f>GETPIVOTDATA("หน่วยวัด",$A$9)-GETPIVOTDATA("รายการสถิติ",$A$1)</f>
        <v>-7</v>
      </c>
      <c r="D24" s="33" t="s">
        <v>63</v>
      </c>
      <c r="E24" s="34">
        <v>8</v>
      </c>
    </row>
    <row r="25" spans="1:5">
      <c r="D25" s="35" t="s">
        <v>71</v>
      </c>
      <c r="E25" s="34">
        <v>1</v>
      </c>
    </row>
    <row r="26" spans="1:5">
      <c r="A26" s="32" t="s">
        <v>101</v>
      </c>
      <c r="B26" t="s">
        <v>106</v>
      </c>
      <c r="D26" s="35" t="s">
        <v>75</v>
      </c>
      <c r="E26" s="34">
        <v>1</v>
      </c>
    </row>
    <row r="27" spans="1:5">
      <c r="A27" s="33" t="s">
        <v>93</v>
      </c>
      <c r="B27" s="34">
        <v>1</v>
      </c>
      <c r="D27" s="35" t="s">
        <v>74</v>
      </c>
      <c r="E27" s="34">
        <v>1</v>
      </c>
    </row>
    <row r="28" spans="1:5">
      <c r="A28" s="33" t="s">
        <v>95</v>
      </c>
      <c r="B28" s="34">
        <v>3</v>
      </c>
      <c r="D28" s="35" t="s">
        <v>67</v>
      </c>
      <c r="E28" s="34">
        <v>1</v>
      </c>
    </row>
    <row r="29" spans="1:5">
      <c r="A29" s="33" t="s">
        <v>97</v>
      </c>
      <c r="B29" s="34">
        <v>1</v>
      </c>
      <c r="D29" s="35" t="s">
        <v>65</v>
      </c>
      <c r="E29" s="34">
        <v>1</v>
      </c>
    </row>
    <row r="30" spans="1:5">
      <c r="A30" s="33" t="s">
        <v>98</v>
      </c>
      <c r="B30" s="34">
        <v>3</v>
      </c>
      <c r="D30" s="35" t="s">
        <v>78</v>
      </c>
      <c r="E30" s="34">
        <v>1</v>
      </c>
    </row>
    <row r="31" spans="1:5">
      <c r="A31" s="33" t="s">
        <v>92</v>
      </c>
      <c r="B31" s="34">
        <v>1</v>
      </c>
      <c r="D31" s="35" t="s">
        <v>81</v>
      </c>
      <c r="E31" s="34">
        <v>1</v>
      </c>
    </row>
    <row r="32" spans="1:5">
      <c r="A32" s="33" t="s">
        <v>99</v>
      </c>
      <c r="B32" s="34">
        <v>1</v>
      </c>
      <c r="D32" s="35" t="s">
        <v>69</v>
      </c>
      <c r="E32" s="34">
        <v>1</v>
      </c>
    </row>
    <row r="33" spans="1:5">
      <c r="A33" s="33" t="s">
        <v>91</v>
      </c>
      <c r="B33" s="34">
        <v>3</v>
      </c>
      <c r="D33" s="33" t="s">
        <v>83</v>
      </c>
      <c r="E33" s="34">
        <v>1</v>
      </c>
    </row>
    <row r="34" spans="1:5">
      <c r="A34" s="33" t="s">
        <v>94</v>
      </c>
      <c r="B34" s="34">
        <v>3</v>
      </c>
      <c r="D34" s="35" t="s">
        <v>86</v>
      </c>
      <c r="E34" s="34">
        <v>1</v>
      </c>
    </row>
    <row r="35" spans="1:5">
      <c r="A35" s="33" t="s">
        <v>89</v>
      </c>
      <c r="B35" s="34">
        <v>1</v>
      </c>
      <c r="D35" s="33" t="s">
        <v>102</v>
      </c>
      <c r="E35" s="34">
        <v>28</v>
      </c>
    </row>
    <row r="36" spans="1:5">
      <c r="A36" s="33" t="s">
        <v>90</v>
      </c>
      <c r="B36" s="34">
        <v>1</v>
      </c>
    </row>
    <row r="37" spans="1:5">
      <c r="A37" s="33" t="s">
        <v>96</v>
      </c>
      <c r="B37" s="34">
        <v>1</v>
      </c>
    </row>
    <row r="38" spans="1:5">
      <c r="A38" s="36" t="s">
        <v>104</v>
      </c>
      <c r="B38" s="37"/>
    </row>
    <row r="39" spans="1:5">
      <c r="A39" s="33" t="s">
        <v>102</v>
      </c>
      <c r="B39" s="34">
        <v>19</v>
      </c>
      <c r="C39" s="38">
        <f>GETPIVOTDATA("หน่วยงานเจ้าของข้อมูล",$A$26)-GETPIVOTDATA("รายการสถิติ",$A$1)</f>
        <v>-9</v>
      </c>
    </row>
  </sheetData>
  <pageMargins left="0.7" right="0.7" top="0.75" bottom="0.75" header="0.3" footer="0.3"/>
  <pageSetup paperSize="9"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ยุทธศาสตร์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2018-11-21T06:35:07Z</dcterms:created>
  <dcterms:modified xsi:type="dcterms:W3CDTF">2020-06-09T08:25:07Z</dcterms:modified>
</cp:coreProperties>
</file>