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1840" windowHeight="13740"/>
  </bookViews>
  <sheets>
    <sheet name="ข้อมูลพื้นฐาน" sheetId="1" r:id="rId1"/>
    <sheet name="สรุป 2_63" sheetId="3" r:id="rId2"/>
    <sheet name="สรุป1_63" sheetId="2" r:id="rId3"/>
  </sheets>
  <calcPr calcId="125725"/>
  <pivotCaches>
    <pivotCache cacheId="165" r:id="rId4"/>
    <pivotCache cacheId="166" r:id="rId5"/>
    <pivotCache cacheId="167" r:id="rId6"/>
    <pivotCache cacheId="173" r:id="rId7"/>
  </pivotCaches>
</workbook>
</file>

<file path=xl/calcChain.xml><?xml version="1.0" encoding="utf-8"?>
<calcChain xmlns="http://schemas.openxmlformats.org/spreadsheetml/2006/main">
  <c r="F47" i="1"/>
  <c r="F46"/>
</calcChain>
</file>

<file path=xl/sharedStrings.xml><?xml version="1.0" encoding="utf-8"?>
<sst xmlns="http://schemas.openxmlformats.org/spreadsheetml/2006/main" count="949" uniqueCount="203">
  <si>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</si>
  <si>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</si>
  <si>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</si>
  <si>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</si>
  <si>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</si>
  <si>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</si>
  <si>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</si>
  <si>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</si>
  <si>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</si>
  <si>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</si>
  <si>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</si>
  <si>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</si>
  <si>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</si>
  <si>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</si>
  <si>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</si>
  <si>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</si>
  <si>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</si>
  <si>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</si>
  <si>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</si>
  <si>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</si>
  <si>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</si>
  <si>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</si>
  <si>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</si>
  <si>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</si>
  <si>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</si>
  <si>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</si>
  <si>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</si>
  <si>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</si>
  <si>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</si>
  <si>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</si>
  <si>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</si>
  <si>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</si>
  <si>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</si>
  <si>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</si>
  <si>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</si>
  <si>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</si>
  <si>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</si>
  <si>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</si>
  <si>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</si>
  <si>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</si>
  <si>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</si>
  <si>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</si>
  <si>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</si>
  <si>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</si>
  <si>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</si>
  <si>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</si>
  <si>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</si>
  <si>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</si>
  <si>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</si>
  <si>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</si>
  <si>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</si>
  <si>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</si>
  <si>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</si>
  <si>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</si>
  <si>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</si>
  <si>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</si>
  <si>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</si>
  <si>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</si>
  <si>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</si>
  <si>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</si>
  <si>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</si>
  <si>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</si>
  <si>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</si>
  <si>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</si>
  <si>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</si>
  <si>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</si>
  <si>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</si>
  <si>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</si>
  <si>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</si>
  <si>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</si>
  <si>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</si>
  <si>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</si>
  <si>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</si>
  <si>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</si>
  <si>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</si>
  <si>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</si>
  <si>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</si>
  <si>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</si>
  <si>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</si>
  <si>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</si>
  <si>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</si>
  <si>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</si>
  <si>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</si>
  <si>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</si>
  <si>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</si>
  <si>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</si>
  <si>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</si>
  <si>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</si>
  <si>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</si>
  <si>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</si>
  <si>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</si>
  <si>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</si>
  <si>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</si>
  <si>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</si>
  <si>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</si>
  <si>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</si>
  <si>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</si>
  <si>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</si>
  <si>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</si>
  <si>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</si>
  <si>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</si>
  <si>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</si>
  <si>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</si>
  <si>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</si>
  <si>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</si>
  <si>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</si>
  <si>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</si>
  <si>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</si>
  <si>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</si>
  <si>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</si>
  <si>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</si>
  <si>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</si>
  <si>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</si>
  <si>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</si>
  <si>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</si>
  <si>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</si>
  <si>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</si>
  <si>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</si>
  <si>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</si>
  <si>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</si>
  <si>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</si>
  <si>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...</t>
  </si>
  <si>
    <t>หน่วยวัด</t>
  </si>
  <si>
    <t>ข้อมูล</t>
  </si>
  <si>
    <t>หน่วยงานเจ้าของข้อมูล</t>
  </si>
  <si>
    <t>ป้ายชื่อแถว</t>
  </si>
  <si>
    <t>(ว่าง)</t>
  </si>
  <si>
    <t>ผลรวมทั้งหมด</t>
  </si>
  <si>
    <t>นับจำนวน ของ รายการข้อมูลพื้นฐาน</t>
  </si>
  <si>
    <t>นับจำนวน ของ หน่วยวัด</t>
  </si>
  <si>
    <t>นับจำนวน ของ หน่วยงานเจ้าของข้อมูล</t>
  </si>
  <si>
    <t>ล้านบาท</t>
  </si>
  <si>
    <t>บาท</t>
  </si>
  <si>
    <t>สำนักงานสภาพัฒนาการเศรษฐกิจและสังคมแห่งชาติ</t>
  </si>
  <si>
    <t>ไร่</t>
  </si>
  <si>
    <t>สำนักงานเศรษฐกิจการเกษตร</t>
  </si>
  <si>
    <t>-</t>
  </si>
  <si>
    <t>ตัน</t>
  </si>
  <si>
    <t>สำนักงานเกษตรจังหวัดสงขลา</t>
  </si>
  <si>
    <t>สำนักงานประมงจังหวัดสงขลา</t>
  </si>
  <si>
    <t>สำนักงานอุตสาหกรรมจังหวัดสงขลา</t>
  </si>
  <si>
    <t>คน</t>
  </si>
  <si>
    <t>คดี</t>
  </si>
  <si>
    <t>ตำรวจภูธรจังหวัดสงขลา</t>
  </si>
  <si>
    <t>ราย</t>
  </si>
  <si>
    <t>สำนักงานนโยบายและยุทธศาสตร์การค้า กระทรวงพาณิชย์</t>
  </si>
  <si>
    <t>สำนักงานสถิติแห่งชาติ</t>
  </si>
  <si>
    <t>วัน</t>
  </si>
  <si>
    <t>ธนาคารแห่งประเทศไทย</t>
  </si>
  <si>
    <t>สำนักงานสหกรณ์จังหวัดสงขลา</t>
  </si>
  <si>
    <t>พันบาท</t>
  </si>
  <si>
    <t>สำนักงานพาณิชย์จังหวัดสงขลา</t>
  </si>
  <si>
    <t>กรมการปกครอง</t>
  </si>
  <si>
    <t>807,761‬</t>
  </si>
  <si>
    <t>219,472‬</t>
  </si>
  <si>
    <t>สำนักงานสาธารณสุขจังหวัดสงขลา</t>
  </si>
  <si>
    <t>ที่ทำการปกครอจังหวัดสงขลา</t>
  </si>
  <si>
    <t>บาท/วัน</t>
  </si>
  <si>
    <t>สำนักงานศึกษาธิการจังหวัดสงขลา</t>
  </si>
  <si>
    <t>สำนักงานส่งเสริมการศึกษานอกระบบและการศึกษาตามอัธยาศัยจังหวัด สงขลา</t>
  </si>
  <si>
    <t>สำนักงานสวัสดิการและคุ้มครองแรงงานจังหวัดสงขลา</t>
  </si>
  <si>
    <t>สำนักงานพระพุทธศาสนาจังหวัดสงขลา</t>
  </si>
  <si>
    <t>สำนักงานประกันสังคม</t>
  </si>
  <si>
    <t>สำนักงานสถิติจังหวัดสงขลา</t>
  </si>
  <si>
    <t>กรมควบคุมมลพิษ</t>
  </si>
  <si>
    <t>ศูนย์อุตุนิยมวิทยาภาคใต้ฝั่งตะวันออก จังหวัดสงขลา  </t>
  </si>
  <si>
    <t>มิลลิเมตร</t>
  </si>
  <si>
    <t>การไฟฟ้าส่วนภูมิภาคจังหวัดสงขลา</t>
  </si>
  <si>
    <t>เลขหมาย</t>
  </si>
  <si>
    <t>สำนักงานคณะกรรมการการอาชีวศึกษา</t>
  </si>
  <si>
    <t>เตียง</t>
  </si>
  <si>
    <t>ครัวเรือน</t>
  </si>
  <si>
    <t>ธนาคารเพื่อการเกษตรและสหกรณ์การเกษตรจังหวัดสงขลา</t>
  </si>
  <si>
    <t>แห่ง</t>
  </si>
  <si>
    <t>ล้านกิโลวัตต์</t>
  </si>
  <si>
    <t>บริษัท ทีโอที จำกัด (มหาชน)</t>
  </si>
  <si>
    <t>กระทรวงการท่องเที่ยวและกีฬา</t>
  </si>
  <si>
    <t xml:space="preserve">สำนักงานส่งเสริมการปกครองท้องถิ่นจังหวัดสงขลา      </t>
  </si>
  <si>
    <t xml:space="preserve">สำนักงานส่งเสริมการปกครองท้องถิ่นจังหวัดสงขลา                     </t>
  </si>
  <si>
    <t>สำนักงานสรรพากรพื้นที่จังหวัดสงขลา</t>
  </si>
  <si>
    <t>สำนักงานสรรพสามิตพื้นที่จังหวัดสงขลา</t>
  </si>
  <si>
    <t>คน/ตร.กม.</t>
  </si>
  <si>
    <t>หลัง</t>
  </si>
  <si>
    <t>ร้อยละ</t>
  </si>
  <si>
    <t>คู่</t>
  </si>
  <si>
    <t>รูป</t>
  </si>
  <si>
    <t>ลูกบาศก์เมตร</t>
  </si>
  <si>
    <t>หน่วย</t>
  </si>
  <si>
    <t>กก./ไร่</t>
  </si>
  <si>
    <t>สำนักงานพัฒนาสังคมและความมั่นคงของมนุษย์</t>
  </si>
  <si>
    <t>สำนักงานการประปา เขต 5จังหวัดสงขลา</t>
  </si>
  <si>
    <t>สำนักงานการประปา เขต 5 จังหวัดสงขลา</t>
  </si>
  <si>
    <t>โครงการชลประทานจังหวัดสงขลา</t>
  </si>
  <si>
    <t>สำนักงานทรัพยากรธรรมชาติและสิ่งแวดล้อมจังหวัดสงขลา</t>
  </si>
  <si>
    <t>กรมชลประทาน</t>
  </si>
  <si>
    <t>กรมป้องกันและและบรรเทาสาธารณภัย</t>
  </si>
  <si>
    <r>
      <t xml:space="preserve">รายการชุดข้อมูลพื้นฐาน </t>
    </r>
    <r>
      <rPr>
        <b/>
        <sz val="14"/>
        <color rgb="FFFF0000"/>
        <rFont val="TH SarabunPSK"/>
        <family val="2"/>
      </rPr>
      <t xml:space="preserve">(ตามเล่มแผนพัฒนาสถิติระดับจังหวัดฉบับที่ 2 ) </t>
    </r>
    <r>
      <rPr>
        <b/>
        <sz val="14"/>
        <rFont val="TH SarabunPSK"/>
        <family val="2"/>
      </rPr>
      <t>ข้อมูล ณ. วันที่ 31 เดือนสิงหาคม  ปี 2563</t>
    </r>
  </si>
  <si>
    <t>Row Labels</t>
  </si>
  <si>
    <t>Grand Total</t>
  </si>
  <si>
    <t>Count of รายการข้อมูลพื้นฐาน</t>
  </si>
  <si>
    <t>(blank)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</si>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</sst>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8">
    <numFmt numFmtId="41" formatCode="_-* #,##0_-;\-* #,##0_-;_-* &quot;-&quot;_-;_-@_-"/>
    <numFmt numFmtId="43" formatCode="_-* #,##0.00_-;\-* #,##0.00_-;_-* &quot;-&quot;??_-;_-@_-"/>
    <numFmt numFmtId="187" formatCode="_-* #,##0_-;\-* #,##0_-;_-* &quot;-&quot;??_-;_-@_-"/>
    <numFmt numFmtId="188" formatCode="#,##0.0"/>
    <numFmt numFmtId="189" formatCode="_-* #,##0.0_-;\-* #,##0.0_-;_-* &quot;-&quot;??_-;_-@_-"/>
    <numFmt numFmtId="190" formatCode="0.0"/>
    <numFmt numFmtId="191" formatCode="0.000"/>
    <numFmt numFmtId="192" formatCode="_-* #,##0.000_-;\-* #,##0.000_-;_-* &quot;-&quot;??_-;_-@_-"/>
  </numFmts>
  <fonts count="12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14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color rgb="FF000000"/>
      <name val="TH SarabunPSK"/>
      <family val="2"/>
    </font>
    <font>
      <sz val="14"/>
      <name val="TH SarabunPSK"/>
      <family val="2"/>
    </font>
    <font>
      <sz val="12"/>
      <color rgb="FF000000"/>
      <name val="TH SarabunPSK"/>
      <family val="2"/>
    </font>
    <font>
      <sz val="12"/>
      <color theme="1"/>
      <name val="TH SarabunPSK"/>
      <family val="2"/>
    </font>
    <font>
      <sz val="14"/>
      <color rgb="FF548DD4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2" fillId="0" borderId="0" xfId="0" applyFont="1" applyAlignment="1"/>
    <xf numFmtId="0" fontId="6" fillId="3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188" fontId="7" fillId="0" borderId="5" xfId="0" applyNumberFormat="1" applyFont="1" applyBorder="1" applyAlignment="1">
      <alignment horizontal="right" vertical="center"/>
    </xf>
    <xf numFmtId="189" fontId="2" fillId="0" borderId="6" xfId="1" applyNumberFormat="1" applyFont="1" applyBorder="1" applyAlignment="1">
      <alignment horizontal="right"/>
    </xf>
    <xf numFmtId="189" fontId="2" fillId="0" borderId="6" xfId="0" applyNumberFormat="1" applyFont="1" applyBorder="1" applyAlignment="1">
      <alignment horizontal="right" vertical="center" wrapText="1"/>
    </xf>
    <xf numFmtId="189" fontId="2" fillId="0" borderId="6" xfId="0" applyNumberFormat="1" applyFont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 wrapText="1"/>
    </xf>
    <xf numFmtId="188" fontId="7" fillId="0" borderId="1" xfId="0" applyNumberFormat="1" applyFont="1" applyBorder="1" applyAlignment="1">
      <alignment horizontal="right" vertical="center"/>
    </xf>
    <xf numFmtId="41" fontId="8" fillId="0" borderId="6" xfId="0" applyNumberFormat="1" applyFont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 vertical="center"/>
    </xf>
    <xf numFmtId="187" fontId="2" fillId="0" borderId="6" xfId="0" applyNumberFormat="1" applyFont="1" applyBorder="1" applyAlignment="1">
      <alignment horizontal="right" vertical="center" wrapText="1"/>
    </xf>
    <xf numFmtId="187" fontId="2" fillId="0" borderId="6" xfId="0" applyNumberFormat="1" applyFont="1" applyBorder="1" applyAlignment="1">
      <alignment horizontal="right" vertical="center"/>
    </xf>
    <xf numFmtId="187" fontId="2" fillId="0" borderId="6" xfId="1" applyNumberFormat="1" applyFont="1" applyBorder="1" applyAlignment="1">
      <alignment horizontal="right"/>
    </xf>
    <xf numFmtId="0" fontId="2" fillId="0" borderId="6" xfId="0" applyFont="1" applyBorder="1" applyAlignment="1">
      <alignment horizontal="right" vertical="center" wrapText="1"/>
    </xf>
    <xf numFmtId="3" fontId="7" fillId="0" borderId="6" xfId="0" applyNumberFormat="1" applyFont="1" applyBorder="1" applyAlignment="1">
      <alignment horizontal="right" vertical="center"/>
    </xf>
    <xf numFmtId="3" fontId="7" fillId="0" borderId="6" xfId="0" applyNumberFormat="1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189" fontId="2" fillId="0" borderId="6" xfId="1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188" fontId="2" fillId="0" borderId="6" xfId="0" applyNumberFormat="1" applyFont="1" applyBorder="1" applyAlignment="1">
      <alignment horizontal="right" vertical="center" wrapText="1"/>
    </xf>
    <xf numFmtId="188" fontId="2" fillId="0" borderId="6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1" fontId="2" fillId="0" borderId="6" xfId="0" applyNumberFormat="1" applyFont="1" applyBorder="1" applyAlignment="1">
      <alignment horizontal="right" vertical="center" wrapText="1"/>
    </xf>
    <xf numFmtId="188" fontId="7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189" fontId="10" fillId="0" borderId="6" xfId="1" applyNumberFormat="1" applyFont="1" applyBorder="1" applyAlignment="1">
      <alignment horizontal="right" vertical="center" wrapText="1"/>
    </xf>
    <xf numFmtId="189" fontId="10" fillId="0" borderId="6" xfId="0" applyNumberFormat="1" applyFont="1" applyBorder="1" applyAlignment="1">
      <alignment horizontal="right" vertical="center" wrapText="1"/>
    </xf>
    <xf numFmtId="189" fontId="10" fillId="0" borderId="6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horizontal="right" vertical="center"/>
    </xf>
    <xf numFmtId="3" fontId="7" fillId="4" borderId="1" xfId="0" applyNumberFormat="1" applyFont="1" applyFill="1" applyBorder="1" applyAlignment="1">
      <alignment horizontal="right" vertical="center"/>
    </xf>
    <xf numFmtId="3" fontId="2" fillId="4" borderId="6" xfId="0" applyNumberFormat="1" applyFont="1" applyFill="1" applyBorder="1" applyAlignment="1">
      <alignment horizontal="right" vertical="center" wrapText="1"/>
    </xf>
    <xf numFmtId="3" fontId="2" fillId="4" borderId="6" xfId="0" applyNumberFormat="1" applyFont="1" applyFill="1" applyBorder="1" applyAlignment="1">
      <alignment horizontal="right" vertical="center"/>
    </xf>
    <xf numFmtId="190" fontId="2" fillId="0" borderId="6" xfId="0" applyNumberFormat="1" applyFont="1" applyBorder="1" applyAlignment="1">
      <alignment horizontal="right" vertical="center" wrapText="1"/>
    </xf>
    <xf numFmtId="3" fontId="7" fillId="0" borderId="1" xfId="0" applyNumberFormat="1" applyFont="1" applyFill="1" applyBorder="1" applyAlignment="1">
      <alignment horizontal="right" vertical="center"/>
    </xf>
    <xf numFmtId="187" fontId="2" fillId="0" borderId="6" xfId="1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3" fontId="7" fillId="0" borderId="7" xfId="0" applyNumberFormat="1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 wrapText="1"/>
    </xf>
    <xf numFmtId="0" fontId="11" fillId="0" borderId="6" xfId="0" applyFont="1" applyBorder="1" applyAlignment="1">
      <alignment horizontal="right" vertical="center"/>
    </xf>
    <xf numFmtId="191" fontId="2" fillId="0" borderId="6" xfId="0" applyNumberFormat="1" applyFont="1" applyBorder="1" applyAlignment="1">
      <alignment horizontal="right" vertical="center" wrapText="1"/>
    </xf>
    <xf numFmtId="190" fontId="2" fillId="0" borderId="6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188" fontId="7" fillId="3" borderId="1" xfId="0" applyNumberFormat="1" applyFont="1" applyFill="1" applyBorder="1" applyAlignment="1">
      <alignment horizontal="right" vertical="center"/>
    </xf>
    <xf numFmtId="189" fontId="2" fillId="3" borderId="6" xfId="1" applyNumberFormat="1" applyFont="1" applyFill="1" applyBorder="1" applyAlignment="1">
      <alignment horizontal="right"/>
    </xf>
    <xf numFmtId="189" fontId="2" fillId="3" borderId="6" xfId="0" applyNumberFormat="1" applyFont="1" applyFill="1" applyBorder="1" applyAlignment="1">
      <alignment horizontal="right" vertical="center" wrapText="1"/>
    </xf>
    <xf numFmtId="189" fontId="2" fillId="3" borderId="6" xfId="0" applyNumberFormat="1" applyFont="1" applyFill="1" applyBorder="1" applyAlignment="1">
      <alignment horizontal="right" vertical="center"/>
    </xf>
    <xf numFmtId="3" fontId="8" fillId="3" borderId="6" xfId="0" applyNumberFormat="1" applyFont="1" applyFill="1" applyBorder="1" applyAlignment="1">
      <alignment horizontal="right" vertical="center" wrapText="1"/>
    </xf>
    <xf numFmtId="41" fontId="8" fillId="3" borderId="6" xfId="0" applyNumberFormat="1" applyFont="1" applyFill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/>
    </xf>
    <xf numFmtId="3" fontId="7" fillId="3" borderId="6" xfId="0" applyNumberFormat="1" applyFont="1" applyFill="1" applyBorder="1" applyAlignment="1">
      <alignment horizontal="right" vertical="center" wrapText="1"/>
    </xf>
    <xf numFmtId="3" fontId="7" fillId="3" borderId="6" xfId="0" applyNumberFormat="1" applyFont="1" applyFill="1" applyBorder="1" applyAlignment="1">
      <alignment horizontal="right" vertical="center"/>
    </xf>
    <xf numFmtId="3" fontId="2" fillId="3" borderId="6" xfId="0" applyNumberFormat="1" applyFont="1" applyFill="1" applyBorder="1" applyAlignment="1">
      <alignment horizontal="right" vertical="center" wrapText="1"/>
    </xf>
    <xf numFmtId="3" fontId="2" fillId="3" borderId="6" xfId="0" applyNumberFormat="1" applyFont="1" applyFill="1" applyBorder="1" applyAlignment="1">
      <alignment horizontal="right" vertical="center"/>
    </xf>
    <xf numFmtId="0" fontId="2" fillId="3" borderId="6" xfId="0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horizontal="right" vertical="center"/>
    </xf>
    <xf numFmtId="189" fontId="2" fillId="3" borderId="6" xfId="1" applyNumberFormat="1" applyFont="1" applyFill="1" applyBorder="1" applyAlignment="1">
      <alignment horizontal="right" vertical="center" wrapText="1"/>
    </xf>
    <xf numFmtId="4" fontId="2" fillId="3" borderId="6" xfId="0" applyNumberFormat="1" applyFont="1" applyFill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4" fontId="7" fillId="3" borderId="1" xfId="0" applyNumberFormat="1" applyFont="1" applyFill="1" applyBorder="1" applyAlignment="1">
      <alignment horizontal="right" vertical="center" wrapText="1"/>
    </xf>
    <xf numFmtId="41" fontId="2" fillId="3" borderId="6" xfId="0" applyNumberFormat="1" applyFont="1" applyFill="1" applyBorder="1" applyAlignment="1">
      <alignment horizontal="right" vertical="center" wrapText="1"/>
    </xf>
    <xf numFmtId="41" fontId="2" fillId="3" borderId="6" xfId="0" applyNumberFormat="1" applyFont="1" applyFill="1" applyBorder="1" applyAlignment="1">
      <alignment horizontal="right" vertical="center"/>
    </xf>
    <xf numFmtId="3" fontId="7" fillId="3" borderId="7" xfId="0" applyNumberFormat="1" applyFont="1" applyFill="1" applyBorder="1" applyAlignment="1">
      <alignment horizontal="right" vertical="center" wrapText="1"/>
    </xf>
    <xf numFmtId="3" fontId="2" fillId="3" borderId="9" xfId="0" applyNumberFormat="1" applyFont="1" applyFill="1" applyBorder="1" applyAlignment="1">
      <alignment horizontal="right" vertical="center" wrapText="1"/>
    </xf>
    <xf numFmtId="4" fontId="9" fillId="3" borderId="1" xfId="0" applyNumberFormat="1" applyFont="1" applyFill="1" applyBorder="1" applyAlignment="1">
      <alignment horizontal="right" vertical="center" wrapText="1"/>
    </xf>
    <xf numFmtId="189" fontId="10" fillId="3" borderId="6" xfId="1" applyNumberFormat="1" applyFont="1" applyFill="1" applyBorder="1" applyAlignment="1">
      <alignment horizontal="right" vertical="center" wrapText="1"/>
    </xf>
    <xf numFmtId="189" fontId="10" fillId="3" borderId="6" xfId="0" applyNumberFormat="1" applyFont="1" applyFill="1" applyBorder="1" applyAlignment="1">
      <alignment horizontal="right" vertical="center" wrapText="1"/>
    </xf>
    <xf numFmtId="189" fontId="10" fillId="3" borderId="6" xfId="0" applyNumberFormat="1" applyFont="1" applyFill="1" applyBorder="1" applyAlignment="1">
      <alignment horizontal="right" vertical="center"/>
    </xf>
    <xf numFmtId="4" fontId="7" fillId="3" borderId="1" xfId="0" applyNumberFormat="1" applyFont="1" applyFill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190" fontId="2" fillId="3" borderId="6" xfId="0" applyNumberFormat="1" applyFont="1" applyFill="1" applyBorder="1" applyAlignment="1">
      <alignment horizontal="right" vertical="center" wrapText="1"/>
    </xf>
    <xf numFmtId="187" fontId="2" fillId="3" borderId="6" xfId="1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/>
    </xf>
    <xf numFmtId="2" fontId="2" fillId="3" borderId="6" xfId="0" applyNumberFormat="1" applyFont="1" applyFill="1" applyBorder="1" applyAlignment="1">
      <alignment horizontal="right" vertical="center" wrapText="1"/>
    </xf>
    <xf numFmtId="191" fontId="2" fillId="3" borderId="6" xfId="0" applyNumberFormat="1" applyFont="1" applyFill="1" applyBorder="1" applyAlignment="1">
      <alignment horizontal="right" vertical="center" wrapText="1"/>
    </xf>
    <xf numFmtId="190" fontId="2" fillId="3" borderId="6" xfId="0" applyNumberFormat="1" applyFont="1" applyFill="1" applyBorder="1" applyAlignment="1">
      <alignment horizontal="right" vertical="center"/>
    </xf>
    <xf numFmtId="187" fontId="2" fillId="0" borderId="1" xfId="1" applyNumberFormat="1" applyFont="1" applyBorder="1" applyAlignment="1">
      <alignment horizontal="right" vertical="center" wrapText="1"/>
    </xf>
    <xf numFmtId="43" fontId="2" fillId="0" borderId="1" xfId="1" applyNumberFormat="1" applyFont="1" applyBorder="1" applyAlignment="1">
      <alignment horizontal="right" vertical="center" wrapText="1"/>
    </xf>
    <xf numFmtId="192" fontId="2" fillId="3" borderId="1" xfId="1" applyNumberFormat="1" applyFont="1" applyFill="1" applyBorder="1" applyAlignment="1">
      <alignment horizontal="right" vertical="center" wrapText="1"/>
    </xf>
    <xf numFmtId="189" fontId="2" fillId="0" borderId="6" xfId="1" applyNumberFormat="1" applyFont="1" applyBorder="1" applyAlignment="1">
      <alignment horizontal="right" vertical="center"/>
    </xf>
    <xf numFmtId="189" fontId="2" fillId="3" borderId="6" xfId="1" applyNumberFormat="1" applyFont="1" applyFill="1" applyBorder="1" applyAlignment="1">
      <alignment horizontal="right" vertical="center"/>
    </xf>
    <xf numFmtId="187" fontId="2" fillId="0" borderId="6" xfId="1" applyNumberFormat="1" applyFont="1" applyBorder="1" applyAlignment="1">
      <alignment horizontal="right" vertical="center"/>
    </xf>
    <xf numFmtId="187" fontId="2" fillId="3" borderId="6" xfId="1" applyNumberFormat="1" applyFont="1" applyFill="1" applyBorder="1" applyAlignment="1">
      <alignment horizontal="right" vertical="center"/>
    </xf>
    <xf numFmtId="187" fontId="2" fillId="0" borderId="1" xfId="1" applyNumberFormat="1" applyFont="1" applyBorder="1" applyAlignment="1">
      <alignment horizontal="right" vertical="center"/>
    </xf>
    <xf numFmtId="187" fontId="2" fillId="3" borderId="1" xfId="1" applyNumberFormat="1" applyFont="1" applyFill="1" applyBorder="1" applyAlignment="1">
      <alignment horizontal="right" vertical="center"/>
    </xf>
    <xf numFmtId="43" fontId="2" fillId="3" borderId="6" xfId="1" applyNumberFormat="1" applyFont="1" applyFill="1" applyBorder="1" applyAlignment="1">
      <alignment horizontal="right" vertical="center"/>
    </xf>
    <xf numFmtId="192" fontId="2" fillId="3" borderId="1" xfId="1" applyNumberFormat="1" applyFont="1" applyFill="1" applyBorder="1" applyAlignment="1">
      <alignment horizontal="right" vertical="center"/>
    </xf>
    <xf numFmtId="43" fontId="2" fillId="0" borderId="6" xfId="1" applyNumberFormat="1" applyFont="1" applyBorder="1" applyAlignment="1">
      <alignment horizontal="right" vertical="center" wrapText="1"/>
    </xf>
    <xf numFmtId="187" fontId="2" fillId="3" borderId="1" xfId="1" applyNumberFormat="1" applyFont="1" applyFill="1" applyBorder="1" applyAlignment="1">
      <alignment horizontal="right" vertical="center" wrapText="1"/>
    </xf>
    <xf numFmtId="187" fontId="2" fillId="4" borderId="6" xfId="1" applyNumberFormat="1" applyFont="1" applyFill="1" applyBorder="1" applyAlignment="1">
      <alignment horizontal="right" vertical="center" wrapText="1"/>
    </xf>
    <xf numFmtId="187" fontId="2" fillId="4" borderId="1" xfId="1" applyNumberFormat="1" applyFont="1" applyFill="1" applyBorder="1" applyAlignment="1">
      <alignment horizontal="right" vertical="center" wrapText="1"/>
    </xf>
    <xf numFmtId="189" fontId="2" fillId="0" borderId="1" xfId="1" applyNumberFormat="1" applyFont="1" applyBorder="1" applyAlignment="1">
      <alignment horizontal="right" vertical="center" wrapText="1"/>
    </xf>
    <xf numFmtId="189" fontId="2" fillId="3" borderId="1" xfId="1" applyNumberFormat="1" applyFont="1" applyFill="1" applyBorder="1" applyAlignment="1">
      <alignment horizontal="right" vertical="center" wrapText="1"/>
    </xf>
    <xf numFmtId="3" fontId="7" fillId="3" borderId="8" xfId="0" applyNumberFormat="1" applyFont="1" applyFill="1" applyBorder="1" applyAlignment="1">
      <alignment horizontal="right" vertical="center" wrapText="1"/>
    </xf>
    <xf numFmtId="187" fontId="10" fillId="0" borderId="1" xfId="1" applyNumberFormat="1" applyFont="1" applyBorder="1" applyAlignment="1">
      <alignment horizontal="right" vertical="center" wrapText="1"/>
    </xf>
    <xf numFmtId="43" fontId="10" fillId="3" borderId="1" xfId="1" applyNumberFormat="1" applyFont="1" applyFill="1" applyBorder="1" applyAlignment="1">
      <alignment horizontal="right" vertical="center" wrapText="1"/>
    </xf>
    <xf numFmtId="4" fontId="2" fillId="3" borderId="6" xfId="1" applyNumberFormat="1" applyFont="1" applyFill="1" applyBorder="1" applyAlignment="1">
      <alignment horizontal="right" vertical="center"/>
    </xf>
    <xf numFmtId="189" fontId="2" fillId="4" borderId="6" xfId="1" applyNumberFormat="1" applyFont="1" applyFill="1" applyBorder="1" applyAlignment="1">
      <alignment horizontal="right" vertical="center"/>
    </xf>
    <xf numFmtId="189" fontId="2" fillId="0" borderId="6" xfId="1" applyNumberFormat="1" applyFont="1" applyFill="1" applyBorder="1" applyAlignment="1">
      <alignment horizontal="right" vertical="center"/>
    </xf>
    <xf numFmtId="187" fontId="2" fillId="0" borderId="6" xfId="1" applyNumberFormat="1" applyFont="1" applyFill="1" applyBorder="1" applyAlignment="1">
      <alignment horizontal="right" vertical="center"/>
    </xf>
    <xf numFmtId="187" fontId="2" fillId="4" borderId="6" xfId="1" applyNumberFormat="1" applyFont="1" applyFill="1" applyBorder="1" applyAlignment="1">
      <alignment horizontal="right" vertical="center"/>
    </xf>
    <xf numFmtId="2" fontId="2" fillId="0" borderId="6" xfId="1" applyNumberFormat="1" applyFont="1" applyBorder="1" applyAlignment="1">
      <alignment horizontal="right" vertical="center"/>
    </xf>
    <xf numFmtId="2" fontId="2" fillId="3" borderId="6" xfId="1" applyNumberFormat="1" applyFont="1" applyFill="1" applyBorder="1" applyAlignment="1">
      <alignment horizontal="right" vertical="center"/>
    </xf>
    <xf numFmtId="3" fontId="7" fillId="0" borderId="10" xfId="0" applyNumberFormat="1" applyFont="1" applyBorder="1" applyAlignment="1">
      <alignment horizontal="right" vertical="center" wrapText="1"/>
    </xf>
    <xf numFmtId="43" fontId="2" fillId="0" borderId="6" xfId="1" applyNumberFormat="1" applyFont="1" applyBorder="1" applyAlignment="1">
      <alignment horizontal="right" vertical="center"/>
    </xf>
    <xf numFmtId="192" fontId="2" fillId="0" borderId="6" xfId="1" applyNumberFormat="1" applyFont="1" applyBorder="1" applyAlignment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5" borderId="0" xfId="0" applyFill="1" applyAlignment="1">
      <alignment horizontal="left"/>
    </xf>
    <xf numFmtId="0" fontId="0" fillId="5" borderId="0" xfId="0" applyNumberFormat="1" applyFill="1"/>
    <xf numFmtId="0" fontId="2" fillId="6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88" fontId="7" fillId="0" borderId="1" xfId="0" applyNumberFormat="1" applyFont="1" applyFill="1" applyBorder="1" applyAlignment="1">
      <alignment horizontal="right" vertical="center"/>
    </xf>
    <xf numFmtId="189" fontId="2" fillId="0" borderId="6" xfId="0" applyNumberFormat="1" applyFont="1" applyFill="1" applyBorder="1" applyAlignment="1">
      <alignment horizontal="right" vertical="center" wrapText="1"/>
    </xf>
    <xf numFmtId="189" fontId="2" fillId="0" borderId="6" xfId="0" applyNumberFormat="1" applyFont="1" applyFill="1" applyBorder="1" applyAlignment="1">
      <alignment horizontal="right" vertical="center"/>
    </xf>
    <xf numFmtId="41" fontId="8" fillId="0" borderId="6" xfId="0" applyNumberFormat="1" applyFont="1" applyFill="1" applyBorder="1" applyAlignment="1">
      <alignment horizontal="right" vertical="center" wrapText="1"/>
    </xf>
    <xf numFmtId="187" fontId="2" fillId="0" borderId="1" xfId="1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43" fontId="2" fillId="0" borderId="6" xfId="0" applyNumberFormat="1" applyFont="1" applyFill="1" applyBorder="1" applyAlignment="1">
      <alignment horizontal="right" vertical="center" wrapText="1"/>
    </xf>
    <xf numFmtId="43" fontId="2" fillId="0" borderId="6" xfId="0" applyNumberFormat="1" applyFont="1" applyFill="1" applyBorder="1" applyAlignment="1">
      <alignment horizontal="right" vertical="center"/>
    </xf>
    <xf numFmtId="187" fontId="2" fillId="0" borderId="6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center" vertical="center" wrapText="1"/>
    </xf>
    <xf numFmtId="187" fontId="2" fillId="0" borderId="1" xfId="1" applyNumberFormat="1" applyFont="1" applyFill="1" applyBorder="1" applyAlignment="1">
      <alignment horizontal="right" vertical="center" wrapText="1"/>
    </xf>
    <xf numFmtId="43" fontId="2" fillId="3" borderId="1" xfId="1" applyNumberFormat="1" applyFont="1" applyFill="1" applyBorder="1" applyAlignment="1">
      <alignment horizontal="right" vertical="center" wrapText="1"/>
    </xf>
    <xf numFmtId="43" fontId="2" fillId="0" borderId="6" xfId="1" applyNumberFormat="1" applyFont="1" applyFill="1" applyBorder="1" applyAlignment="1">
      <alignment horizontal="right" vertical="center"/>
    </xf>
    <xf numFmtId="41" fontId="2" fillId="0" borderId="6" xfId="0" applyNumberFormat="1" applyFont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5" borderId="0" xfId="0" applyFill="1"/>
  </cellXfs>
  <cellStyles count="2">
    <cellStyle name="Comma" xfId="1" builtinId="3"/>
    <cellStyle name="Normal" xfId="0" builtinId="0"/>
  </cellStyles>
  <dxfs count="17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colors>
    <mruColors>
      <color rgb="FFCC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16.531925810188" createdVersion="4" refreshedVersion="4" minRefreshableVersion="3" recordCount="116">
  <cacheSource type="worksheet">
    <worksheetSource ref="B2:D118" sheet="ข้อมูลพื้นฐาน"/>
  </cacheSource>
  <cacheFields count="3">
    <cacheField name="ด้าน" numFmtId="0">
      <sharedItems containsBlank="1"/>
    </cacheField>
    <cacheField name="รายการข้อมูลพื้นฐาน" numFmtId="0">
      <sharedItems containsBlank="1" count="115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23.868922337962" createdVersion="4" refreshedVersion="4" minRefreshableVersion="3" recordCount="116">
  <cacheSource type="worksheet">
    <worksheetSource ref="D2:D118" sheet="ข้อมูลพื้นฐาน"/>
  </cacheSource>
  <cacheFields count="1">
    <cacheField name="หน่วยวัด" numFmtId="0">
      <sharedItems containsNonDate="0" containsString="0" containsBlank="1" count="1"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KENK" refreshedDate="43923.869485532407" createdVersion="4" refreshedVersion="4" minRefreshableVersion="3" recordCount="116">
  <cacheSource type="worksheet">
    <worksheetSource ref="O2:O118" sheet="ข้อมูลพื้นฐาน"/>
  </cacheSource>
  <cacheFields count="1">
    <cacheField name="หน่วยงานเจ้าของข้อมูล" numFmtId="0">
      <sharedItems containsNonDate="0" containsString="0" containsBlank="1" count="1"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NSO" refreshedDate="44119.57518576389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26">
        <s v="ล้านบาท"/>
        <s v="บาท"/>
        <s v="ไร่"/>
        <s v="ตัน"/>
        <s v="กก./ไร่"/>
        <s v="ครัวเรือน"/>
        <s v="แห่ง"/>
        <s v="คน"/>
        <s v="ราย"/>
        <s v="ล้านกิโลวัตต์"/>
        <s v="คดี"/>
        <s v="-"/>
        <s v="เลขหมาย"/>
        <s v="วัน"/>
        <s v="พันบาท"/>
        <m/>
        <s v="คน/ตร.กม."/>
        <s v="หลัง"/>
        <s v="ร้อยละ"/>
        <s v="คู่"/>
        <s v="บาท/วัน"/>
        <s v="รูป"/>
        <s v="เตียง"/>
        <s v="มิลลิเมตร"/>
        <s v="ลูกบาศก์เมตร"/>
        <s v="หน่วย"/>
      </sharedItems>
    </cacheField>
    <cacheField name="2555" numFmtId="0">
      <sharedItems containsBlank="1" containsMixedTypes="1" containsNumber="1" minValue="0.4" maxValue="9802187845.6800003"/>
    </cacheField>
    <cacheField name="2556" numFmtId="0">
      <sharedItems containsBlank="1" containsMixedTypes="1" containsNumber="1" minValue="0.1" maxValue="9901991477.7799988"/>
    </cacheField>
    <cacheField name="2557" numFmtId="0">
      <sharedItems containsBlank="1" containsMixedTypes="1" containsNumber="1" minValue="0.2" maxValue="79064740059"/>
    </cacheField>
    <cacheField name="2558" numFmtId="0">
      <sharedItems containsMixedTypes="1" containsNumber="1" minValue="-1.2" maxValue="83961516475"/>
    </cacheField>
    <cacheField name="2559" numFmtId="0">
      <sharedItems containsBlank="1" containsMixedTypes="1" containsNumber="1" minValue="0.2" maxValue="80540250000"/>
    </cacheField>
    <cacheField name="2560" numFmtId="0">
      <sharedItems containsMixedTypes="1" containsNumber="1" minValue="0.16300000000000001" maxValue="81017620000"/>
    </cacheField>
    <cacheField name="2561" numFmtId="0">
      <sharedItems containsMixedTypes="1" containsNumber="1" minValue="0.17899999999999999" maxValue="87882496000"/>
    </cacheField>
    <cacheField name="2562" numFmtId="0">
      <sharedItems containsBlank="1" containsMixedTypes="1" containsNumber="1" minValue="0.23" maxValue="96129719000"/>
    </cacheField>
    <cacheField name="2563" numFmtId="187">
      <sharedItems containsNonDate="0" containsString="0" containsBlank="1"/>
    </cacheField>
    <cacheField name="2564" numFmtId="187">
      <sharedItems containsNonDate="0" containsString="0" containsBlank="1"/>
    </cacheField>
    <cacheField name="หน่วยงานเจ้าของข้อมูล" numFmtId="0">
      <sharedItems containsBlank="1" count="39">
        <s v="สำนักงานสภาพัฒนาการเศรษฐกิจและสังคมแห่งชาติ"/>
        <s v="สำนักงานเศรษฐกิจการเกษตร"/>
        <s v="สำนักงานเกษตรจังหวัดสงขลา"/>
        <s v="สำนักงานประมงจังหวัดสงขลา"/>
        <s v="ธนาคารเพื่อการเกษตรและสหกรณ์การเกษตรจังหวัดสงขลา"/>
        <s v="สำนักงานอุตสาหกรรมจังหวัดสงขลา"/>
        <s v="การไฟฟ้าส่วนภูมิภาคจังหวัดสงขลา"/>
        <s v="ตำรวจภูธรจังหวัดสงขลา"/>
        <s v="สำนักงานนโยบายและยุทธศาสตร์การค้า กระทรวงพาณิชย์"/>
        <s v="บริษัท ทีโอที จำกัด (มหาชน)"/>
        <s v="สำนักงานสถิติแห่งชาติ"/>
        <s v="กระทรวงการท่องเที่ยวและกีฬา"/>
        <s v="ธนาคารแห่งประเทศไทย"/>
        <s v="สำนักงานสหกรณ์จังหวัดสงขลา"/>
        <s v="สำนักงานส่งเสริมการปกครองท้องถิ่นจังหวัดสงขลา      "/>
        <s v="สำนักงานส่งเสริมการปกครองท้องถิ่นจังหวัดสงขลา                     "/>
        <s v="สำนักงานสรรพากรพื้นที่จังหวัดสงขลา"/>
        <s v="สำนักงานสรรพสามิตพื้นที่จังหวัดสงขลา"/>
        <s v="สำนักงานพาณิชย์จังหวัดสงขลา"/>
        <s v="กรมการปกครอง"/>
        <s v="สำนักงานสาธารณสุขจังหวัดสงขลา"/>
        <s v="ที่ทำการปกครอจังหวัดสงขลา"/>
        <s v="สำนักงานสถิติจังหวัดสงขลา"/>
        <s v="สำนักงานสวัสดิการและคุ้มครองแรงงานจังหวัดสงขลา"/>
        <m/>
        <s v="สำนักงานศึกษาธิการจังหวัดสงขลา"/>
        <s v="สำนักงานคณะกรรมการการอาชีวศึกษา"/>
        <s v="สำนักงานส่งเสริมการศึกษานอกระบบและการศึกษาตามอัธยาศัยจังหวัด สงขลา"/>
        <s v="สำนักงานพระพุทธศาสนาจังหวัดสงขลา"/>
        <s v="สำนักงานประกันสังคม"/>
        <s v="สำนักงานพัฒนาสังคมและความมั่นคงของมนุษย์"/>
        <s v="โครงการชลประทานจังหวัดสงขลา"/>
        <s v="สำนักงานทรัพยากรธรรมชาติและสิ่งแวดล้อมจังหวัดสงขลา"/>
        <s v="ศูนย์อุตุนิยมวิทยาภาคใต้ฝั่งตะวันออก จังหวัดสงขลา  "/>
        <s v="สำนักงานการประปา เขต 5จังหวัดสงขลา"/>
        <s v="สำนักงานการประปา เขต 5 จังหวัดสงขลา"/>
        <s v="กรมควบคุมมลพิษ"/>
        <s v="กรมชลประทาน"/>
        <s v="กรมป้องกันและและบรรเทาสาธารณภั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m/>
    <x v="0"/>
    <m/>
  </r>
  <r>
    <s v="เศรษฐกิจ"/>
    <x v="1"/>
    <m/>
  </r>
  <r>
    <s v="เศรษฐกิจ"/>
    <x v="2"/>
    <m/>
  </r>
  <r>
    <s v="เศรษฐกิจ"/>
    <x v="3"/>
    <m/>
  </r>
  <r>
    <s v="เศรษฐกิจ"/>
    <x v="4"/>
    <m/>
  </r>
  <r>
    <s v="เศรษฐกิจ"/>
    <x v="5"/>
    <m/>
  </r>
  <r>
    <s v="เศรษฐกิจ"/>
    <x v="6"/>
    <m/>
  </r>
  <r>
    <s v="เศรษฐกิจ"/>
    <x v="7"/>
    <m/>
  </r>
  <r>
    <s v="เศรษฐกิจ"/>
    <x v="8"/>
    <m/>
  </r>
  <r>
    <s v="เศรษฐกิจ"/>
    <x v="9"/>
    <m/>
  </r>
  <r>
    <s v="เศรษฐกิจ"/>
    <x v="10"/>
    <m/>
  </r>
  <r>
    <s v="เศรษฐกิจ"/>
    <x v="11"/>
    <m/>
  </r>
  <r>
    <s v="เศรษฐกิจ"/>
    <x v="12"/>
    <m/>
  </r>
  <r>
    <s v="เศรษฐกิจ"/>
    <x v="13"/>
    <m/>
  </r>
  <r>
    <s v="เศรษฐกิจ"/>
    <x v="14"/>
    <m/>
  </r>
  <r>
    <s v="เศรษฐกิจ"/>
    <x v="15"/>
    <m/>
  </r>
  <r>
    <s v="เศรษฐกิจ"/>
    <x v="16"/>
    <m/>
  </r>
  <r>
    <s v="เศรษฐกิจ"/>
    <x v="17"/>
    <m/>
  </r>
  <r>
    <s v="เศรษฐกิจ"/>
    <x v="18"/>
    <m/>
  </r>
  <r>
    <s v="เศรษฐกิจ"/>
    <x v="19"/>
    <m/>
  </r>
  <r>
    <s v="เศรษฐกิจ"/>
    <x v="20"/>
    <m/>
  </r>
  <r>
    <s v="เศรษฐกิจ"/>
    <x v="21"/>
    <m/>
  </r>
  <r>
    <s v="เศรษฐกิจ"/>
    <x v="22"/>
    <m/>
  </r>
  <r>
    <s v="เศรษฐกิจ"/>
    <x v="23"/>
    <m/>
  </r>
  <r>
    <s v="เศรษฐกิจ"/>
    <x v="24"/>
    <m/>
  </r>
  <r>
    <s v="เศรษฐกิจ"/>
    <x v="25"/>
    <m/>
  </r>
  <r>
    <s v="เศรษฐกิจ"/>
    <x v="26"/>
    <m/>
  </r>
  <r>
    <s v="เศรษฐกิจ"/>
    <x v="27"/>
    <m/>
  </r>
  <r>
    <s v="เศรษฐกิจ"/>
    <x v="28"/>
    <m/>
  </r>
  <r>
    <s v="เศรษฐกิจ"/>
    <x v="29"/>
    <m/>
  </r>
  <r>
    <s v="เศรษฐกิจ"/>
    <x v="30"/>
    <m/>
  </r>
  <r>
    <s v="เศรษฐกิจ"/>
    <x v="31"/>
    <m/>
  </r>
  <r>
    <s v="เศรษฐกิจ"/>
    <x v="32"/>
    <m/>
  </r>
  <r>
    <s v="เศรษฐกิจ"/>
    <x v="33"/>
    <m/>
  </r>
  <r>
    <s v="เศรษฐกิจ"/>
    <x v="34"/>
    <m/>
  </r>
  <r>
    <s v="เศรษฐกิจ"/>
    <x v="35"/>
    <m/>
  </r>
  <r>
    <s v="เศรษฐกิจ"/>
    <x v="36"/>
    <m/>
  </r>
  <r>
    <s v="เศรษฐกิจ"/>
    <x v="37"/>
    <m/>
  </r>
  <r>
    <s v="เศรษฐกิจ"/>
    <x v="38"/>
    <m/>
  </r>
  <r>
    <s v="เศรษฐกิจ"/>
    <x v="39"/>
    <m/>
  </r>
  <r>
    <s v="เศรษฐกิจ"/>
    <x v="40"/>
    <m/>
  </r>
  <r>
    <s v="เศรษฐกิจ"/>
    <x v="41"/>
    <m/>
  </r>
  <r>
    <s v="เศรษฐกิจ"/>
    <x v="42"/>
    <m/>
  </r>
  <r>
    <s v="เศรษฐกิจ"/>
    <x v="43"/>
    <m/>
  </r>
  <r>
    <s v="เศรษฐกิจ"/>
    <x v="44"/>
    <m/>
  </r>
  <r>
    <s v="เศรษฐกิจ"/>
    <x v="45"/>
    <m/>
  </r>
  <r>
    <s v="เศรษฐกิจ"/>
    <x v="46"/>
    <m/>
  </r>
  <r>
    <s v="เศรษฐกิจ"/>
    <x v="47"/>
    <m/>
  </r>
  <r>
    <s v="เศรษฐกิจ"/>
    <x v="48"/>
    <m/>
  </r>
  <r>
    <s v="สังคม"/>
    <x v="49"/>
    <m/>
  </r>
  <r>
    <s v="สังคม"/>
    <x v="50"/>
    <m/>
  </r>
  <r>
    <s v="สังคม"/>
    <x v="51"/>
    <m/>
  </r>
  <r>
    <s v="สังคม"/>
    <x v="52"/>
    <m/>
  </r>
  <r>
    <s v="สังคม"/>
    <x v="53"/>
    <m/>
  </r>
  <r>
    <s v="สังคม"/>
    <x v="54"/>
    <m/>
  </r>
  <r>
    <s v="สังคม"/>
    <x v="55"/>
    <m/>
  </r>
  <r>
    <s v="สังคม"/>
    <x v="56"/>
    <m/>
  </r>
  <r>
    <s v="สังคม"/>
    <x v="57"/>
    <m/>
  </r>
  <r>
    <s v="สังคม"/>
    <x v="58"/>
    <m/>
  </r>
  <r>
    <s v="สังคม"/>
    <x v="59"/>
    <m/>
  </r>
  <r>
    <s v="สังคม"/>
    <x v="60"/>
    <m/>
  </r>
  <r>
    <s v="สังคม"/>
    <x v="61"/>
    <m/>
  </r>
  <r>
    <s v="สังคม"/>
    <x v="62"/>
    <m/>
  </r>
  <r>
    <s v="สังคม"/>
    <x v="63"/>
    <m/>
  </r>
  <r>
    <s v="สังคม"/>
    <x v="64"/>
    <m/>
  </r>
  <r>
    <s v="สังคม"/>
    <x v="65"/>
    <m/>
  </r>
  <r>
    <s v="สังคม"/>
    <x v="66"/>
    <m/>
  </r>
  <r>
    <s v="สังคม"/>
    <x v="67"/>
    <m/>
  </r>
  <r>
    <s v="สังคม"/>
    <x v="68"/>
    <m/>
  </r>
  <r>
    <s v="สังคม"/>
    <x v="69"/>
    <m/>
  </r>
  <r>
    <s v="สังคม"/>
    <x v="70"/>
    <m/>
  </r>
  <r>
    <s v="สังคม"/>
    <x v="71"/>
    <m/>
  </r>
  <r>
    <s v="สังคม"/>
    <x v="72"/>
    <m/>
  </r>
  <r>
    <s v="สังคม"/>
    <x v="73"/>
    <m/>
  </r>
  <r>
    <s v="สังคม"/>
    <x v="74"/>
    <m/>
  </r>
  <r>
    <s v="สังคม"/>
    <x v="75"/>
    <m/>
  </r>
  <r>
    <s v="สังคม"/>
    <x v="76"/>
    <m/>
  </r>
  <r>
    <s v="สังคม"/>
    <x v="77"/>
    <m/>
  </r>
  <r>
    <s v="สังคม"/>
    <x v="78"/>
    <m/>
  </r>
  <r>
    <s v="สังคม"/>
    <x v="79"/>
    <m/>
  </r>
  <r>
    <s v="สังคม"/>
    <x v="80"/>
    <m/>
  </r>
  <r>
    <s v="สังคม"/>
    <x v="81"/>
    <m/>
  </r>
  <r>
    <s v="สังคม"/>
    <x v="82"/>
    <m/>
  </r>
  <r>
    <s v="สังคม"/>
    <x v="83"/>
    <m/>
  </r>
  <r>
    <s v="สังคม"/>
    <x v="56"/>
    <m/>
  </r>
  <r>
    <s v="สังคม"/>
    <x v="84"/>
    <m/>
  </r>
  <r>
    <s v="สังคม"/>
    <x v="85"/>
    <m/>
  </r>
  <r>
    <s v="สังคม"/>
    <x v="86"/>
    <m/>
  </r>
  <r>
    <s v="สังคม"/>
    <x v="87"/>
    <m/>
  </r>
  <r>
    <s v="สังคม"/>
    <x v="88"/>
    <m/>
  </r>
  <r>
    <s v="สังคม"/>
    <x v="89"/>
    <m/>
  </r>
  <r>
    <s v="สังคม"/>
    <x v="90"/>
    <m/>
  </r>
  <r>
    <s v="สังคม"/>
    <x v="91"/>
    <m/>
  </r>
  <r>
    <s v="สังคม"/>
    <x v="92"/>
    <m/>
  </r>
  <r>
    <s v="สังคม"/>
    <x v="93"/>
    <m/>
  </r>
  <r>
    <s v="สังคม"/>
    <x v="94"/>
    <m/>
  </r>
  <r>
    <s v="สังคม"/>
    <x v="95"/>
    <m/>
  </r>
  <r>
    <s v="สังคม"/>
    <x v="96"/>
    <m/>
  </r>
  <r>
    <s v="สังคม"/>
    <x v="97"/>
    <m/>
  </r>
  <r>
    <s v="สังคม"/>
    <x v="98"/>
    <m/>
  </r>
  <r>
    <s v="สังคม"/>
    <x v="99"/>
    <m/>
  </r>
  <r>
    <s v="สังคม"/>
    <x v="100"/>
    <m/>
  </r>
  <r>
    <s v="สิ่งแวดล้อมและทรัพยากรธรรมชาติ"/>
    <x v="101"/>
    <m/>
  </r>
  <r>
    <s v="สิ่งแวดล้อมและทรัพยากรธรรมชาติ"/>
    <x v="102"/>
    <m/>
  </r>
  <r>
    <s v="สิ่งแวดล้อมและทรัพยากรธรรมชาติ"/>
    <x v="103"/>
    <m/>
  </r>
  <r>
    <s v="สิ่งแวดล้อมและทรัพยากรธรรมชาติ"/>
    <x v="104"/>
    <m/>
  </r>
  <r>
    <s v="สิ่งแวดล้อมและทรัพยากรธรรมชาติ"/>
    <x v="105"/>
    <m/>
  </r>
  <r>
    <s v="สิ่งแวดล้อมและทรัพยากรธรรมชาติ"/>
    <x v="106"/>
    <m/>
  </r>
  <r>
    <s v="สิ่งแวดล้อมและทรัพยากรธรรมชาติ"/>
    <x v="107"/>
    <m/>
  </r>
  <r>
    <s v="สิ่งแวดล้อมและทรัพยากรธรรมชาติ"/>
    <x v="108"/>
    <m/>
  </r>
  <r>
    <s v="สิ่งแวดล้อมและทรัพยากรธรรมชาติ"/>
    <x v="109"/>
    <m/>
  </r>
  <r>
    <s v="สิ่งแวดล้อมและทรัพยากรธรรมชาติ"/>
    <x v="110"/>
    <m/>
  </r>
  <r>
    <s v="สิ่งแวดล้อมและทรัพยากรธรรมชาติ"/>
    <x v="111"/>
    <m/>
  </r>
  <r>
    <s v="สิ่งแวดล้อมและทรัพยากรธรรมชาติ"/>
    <x v="112"/>
    <m/>
  </r>
  <r>
    <s v="สิ่งแวดล้อมและทรัพยากรธรรมชาติ"/>
    <x v="113"/>
    <m/>
  </r>
  <r>
    <s v="สิ่งแวดล้อมและทรัพยากรธรรมชาติ"/>
    <x v="114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6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6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15">
  <r>
    <x v="0"/>
    <x v="0"/>
    <x v="0"/>
    <n v="202429"/>
    <n v="220712"/>
    <n v="224622.1"/>
    <n v="236848.6"/>
    <n v="241701.2"/>
    <n v="241838"/>
    <n v="248386"/>
    <s v="-"/>
    <m/>
    <m/>
    <x v="0"/>
  </r>
  <r>
    <x v="0"/>
    <x v="1"/>
    <x v="1"/>
    <n v="134844"/>
    <n v="146030"/>
    <n v="147689.29999999999"/>
    <n v="154771.6"/>
    <n v="157029.4"/>
    <n v="156245"/>
    <n v="151918"/>
    <s v="-"/>
    <m/>
    <m/>
    <x v="0"/>
  </r>
  <r>
    <x v="0"/>
    <x v="2"/>
    <x v="0"/>
    <n v="42471"/>
    <n v="36398"/>
    <n v="35320.9"/>
    <n v="30975"/>
    <n v="34329"/>
    <n v="32751"/>
    <n v="30863"/>
    <s v="-"/>
    <m/>
    <m/>
    <x v="0"/>
  </r>
  <r>
    <x v="0"/>
    <x v="3"/>
    <x v="0"/>
    <n v="48019"/>
    <n v="47030"/>
    <n v="44691.7"/>
    <n v="46618"/>
    <n v="48639"/>
    <n v="57778"/>
    <n v="50887"/>
    <s v="-"/>
    <m/>
    <m/>
    <x v="0"/>
  </r>
  <r>
    <x v="0"/>
    <x v="4"/>
    <x v="0"/>
    <n v="7593"/>
    <n v="7397"/>
    <n v="8294.7999999999993"/>
    <n v="9454"/>
    <n v="10656"/>
    <n v="10544"/>
    <n v="11105"/>
    <s v="-"/>
    <m/>
    <m/>
    <x v="0"/>
  </r>
  <r>
    <x v="0"/>
    <x v="5"/>
    <x v="2"/>
    <n v="2266426"/>
    <n v="2266512"/>
    <n v="2287297"/>
    <n v="2269010"/>
    <n v="2269282"/>
    <n v="2268756"/>
    <n v="2268056"/>
    <s v="-"/>
    <m/>
    <m/>
    <x v="1"/>
  </r>
  <r>
    <x v="0"/>
    <x v="6"/>
    <x v="2"/>
    <n v="270578"/>
    <n v="270731"/>
    <n v="220513"/>
    <n v="220471"/>
    <n v="220486"/>
    <n v="220468"/>
    <n v="220276"/>
    <s v="-"/>
    <m/>
    <m/>
    <x v="1"/>
  </r>
  <r>
    <x v="0"/>
    <x v="7"/>
    <x v="2"/>
    <n v="51386"/>
    <n v="4978"/>
    <n v="14072"/>
    <n v="4619"/>
    <n v="14680"/>
    <n v="14043"/>
    <s v="-"/>
    <s v="-"/>
    <m/>
    <m/>
    <x v="1"/>
  </r>
  <r>
    <x v="0"/>
    <x v="8"/>
    <x v="2"/>
    <n v="1835830"/>
    <n v="1836426"/>
    <n v="1937068"/>
    <n v="1918837"/>
    <n v="1918827"/>
    <n v="1918474"/>
    <n v="1918020"/>
    <s v="-"/>
    <m/>
    <m/>
    <x v="1"/>
  </r>
  <r>
    <x v="0"/>
    <x v="9"/>
    <x v="2"/>
    <n v="15026"/>
    <n v="14961"/>
    <n v="15063"/>
    <n v="15111"/>
    <n v="15247"/>
    <n v="15123"/>
    <n v="15125"/>
    <m/>
    <m/>
    <m/>
    <x v="1"/>
  </r>
  <r>
    <x v="0"/>
    <x v="10"/>
    <x v="3"/>
    <n v="106227"/>
    <n v="128728"/>
    <n v="107799"/>
    <n v="106801"/>
    <n v="82898"/>
    <n v="100990"/>
    <n v="112681"/>
    <n v="80155.5"/>
    <m/>
    <m/>
    <x v="2"/>
  </r>
  <r>
    <x v="0"/>
    <x v="11"/>
    <x v="3"/>
    <n v="78673"/>
    <n v="73632"/>
    <n v="57108"/>
    <n v="52716"/>
    <n v="25788"/>
    <n v="46106"/>
    <n v="5707"/>
    <n v="31900.91"/>
    <m/>
    <m/>
    <x v="2"/>
  </r>
  <r>
    <x v="0"/>
    <x v="12"/>
    <x v="4"/>
    <n v="545"/>
    <n v="566"/>
    <n v="566"/>
    <n v="536"/>
    <n v="533"/>
    <n v="573"/>
    <n v="558"/>
    <n v="550"/>
    <m/>
    <m/>
    <x v="2"/>
  </r>
  <r>
    <x v="0"/>
    <x v="13"/>
    <x v="4"/>
    <n v="620"/>
    <n v="600"/>
    <n v="584"/>
    <n v="570"/>
    <n v="572"/>
    <n v="600.28"/>
    <n v="591"/>
    <n v="440"/>
    <m/>
    <m/>
    <x v="2"/>
  </r>
  <r>
    <x v="0"/>
    <x v="14"/>
    <x v="5"/>
    <n v="6723"/>
    <n v="8057"/>
    <n v="8503"/>
    <n v="8455"/>
    <n v="7588"/>
    <n v="7865"/>
    <n v="7818"/>
    <n v="8155"/>
    <m/>
    <m/>
    <x v="3"/>
  </r>
  <r>
    <x v="0"/>
    <x v="15"/>
    <x v="2"/>
    <n v="7649"/>
    <n v="8479.06"/>
    <n v="10447.9"/>
    <n v="8999.2000000000007"/>
    <n v="7375"/>
    <n v="7427"/>
    <n v="7671.1760000000004"/>
    <n v="7755.76"/>
    <m/>
    <m/>
    <x v="3"/>
  </r>
  <r>
    <x v="0"/>
    <x v="16"/>
    <x v="3"/>
    <s v="-"/>
    <s v="-"/>
    <n v="22950341"/>
    <n v="14795339"/>
    <n v="12125057.1"/>
    <n v="12125057"/>
    <n v="11486149"/>
    <n v="12144943"/>
    <m/>
    <m/>
    <x v="3"/>
  </r>
  <r>
    <x v="0"/>
    <x v="17"/>
    <x v="1"/>
    <s v="-"/>
    <s v="-"/>
    <s v="-"/>
    <n v="913035049"/>
    <s v="-"/>
    <s v="-"/>
    <s v="-"/>
    <s v="-"/>
    <m/>
    <m/>
    <x v="3"/>
  </r>
  <r>
    <x v="0"/>
    <x v="18"/>
    <x v="0"/>
    <n v="11692.98"/>
    <n v="11884.29"/>
    <s v="-"/>
    <n v="18401.400000000001"/>
    <s v="-"/>
    <s v="-"/>
    <s v="-"/>
    <s v="-"/>
    <m/>
    <m/>
    <x v="4"/>
  </r>
  <r>
    <x v="0"/>
    <x v="19"/>
    <x v="6"/>
    <n v="1893"/>
    <n v="1976"/>
    <n v="1885"/>
    <n v="2094"/>
    <n v="1982"/>
    <n v="1933"/>
    <n v="1985"/>
    <n v="2025"/>
    <m/>
    <m/>
    <x v="5"/>
  </r>
  <r>
    <x v="0"/>
    <x v="20"/>
    <x v="1"/>
    <n v="1048064400"/>
    <m/>
    <n v="79064740059"/>
    <n v="83961516475"/>
    <n v="80540250000"/>
    <n v="81017620000"/>
    <n v="87882496000"/>
    <n v="96129719000"/>
    <m/>
    <m/>
    <x v="5"/>
  </r>
  <r>
    <x v="0"/>
    <x v="21"/>
    <x v="7"/>
    <n v="76555"/>
    <m/>
    <n v="90928"/>
    <n v="64457"/>
    <n v="68808"/>
    <n v="66986"/>
    <n v="70208"/>
    <n v="71944"/>
    <m/>
    <m/>
    <x v="5"/>
  </r>
  <r>
    <x v="0"/>
    <x v="22"/>
    <x v="8"/>
    <n v="426373"/>
    <n v="441230"/>
    <n v="507885"/>
    <n v="435281"/>
    <n v="478816"/>
    <n v="482425"/>
    <n v="571759"/>
    <n v="465782"/>
    <m/>
    <m/>
    <x v="6"/>
  </r>
  <r>
    <x v="0"/>
    <x v="23"/>
    <x v="9"/>
    <n v="3152.24"/>
    <n v="3177.61"/>
    <n v="3123"/>
    <n v="2969"/>
    <n v="3229"/>
    <n v="3350.8"/>
    <n v="5280.8890000000001"/>
    <n v="3069.7069999999999"/>
    <m/>
    <m/>
    <x v="6"/>
  </r>
  <r>
    <x v="0"/>
    <x v="24"/>
    <x v="10"/>
    <n v="532"/>
    <n v="474"/>
    <n v="187"/>
    <n v="209"/>
    <n v="308"/>
    <n v="300"/>
    <n v="1130"/>
    <n v="1005"/>
    <m/>
    <m/>
    <x v="7"/>
  </r>
  <r>
    <x v="0"/>
    <x v="25"/>
    <x v="8"/>
    <n v="207"/>
    <n v="161"/>
    <n v="110"/>
    <n v="176"/>
    <n v="141"/>
    <n v="151"/>
    <n v="161"/>
    <n v="167"/>
    <m/>
    <m/>
    <x v="7"/>
  </r>
  <r>
    <x v="0"/>
    <x v="26"/>
    <x v="8"/>
    <n v="425"/>
    <n v="373"/>
    <n v="171"/>
    <n v="380"/>
    <n v="5527"/>
    <n v="6940"/>
    <n v="618"/>
    <n v="696"/>
    <m/>
    <m/>
    <x v="7"/>
  </r>
  <r>
    <x v="0"/>
    <x v="27"/>
    <x v="1"/>
    <n v="20784437"/>
    <n v="18187637"/>
    <n v="48794600"/>
    <n v="99600"/>
    <n v="389000"/>
    <n v="138719"/>
    <n v="108025"/>
    <n v="165000"/>
    <m/>
    <m/>
    <x v="7"/>
  </r>
  <r>
    <x v="0"/>
    <x v="28"/>
    <x v="11"/>
    <n v="126.8"/>
    <n v="104.2"/>
    <n v="110.2"/>
    <n v="108.9"/>
    <n v="100.2"/>
    <n v="100.6"/>
    <n v="101.1"/>
    <n v="101.1"/>
    <m/>
    <m/>
    <x v="8"/>
  </r>
  <r>
    <x v="0"/>
    <x v="29"/>
    <x v="11"/>
    <s v="-"/>
    <n v="1"/>
    <n v="2.2999999999999998"/>
    <n v="-1.2"/>
    <n v="0.2"/>
    <n v="0.4"/>
    <n v="0.5"/>
    <s v="-"/>
    <m/>
    <m/>
    <x v="8"/>
  </r>
  <r>
    <x v="0"/>
    <x v="30"/>
    <x v="12"/>
    <n v="188860"/>
    <n v="190829"/>
    <n v="191320"/>
    <n v="191110"/>
    <n v="189567"/>
    <n v="57853"/>
    <s v="-"/>
    <s v="-"/>
    <m/>
    <m/>
    <x v="9"/>
  </r>
  <r>
    <x v="0"/>
    <x v="31"/>
    <x v="12"/>
    <n v="122648"/>
    <n v="111965"/>
    <n v="106628"/>
    <n v="104412"/>
    <n v="99236"/>
    <n v="30869"/>
    <s v="-"/>
    <s v="-"/>
    <m/>
    <m/>
    <x v="9"/>
  </r>
  <r>
    <x v="0"/>
    <x v="32"/>
    <x v="7"/>
    <n v="429631"/>
    <n v="586639"/>
    <n v="607857"/>
    <n v="669312"/>
    <n v="778363"/>
    <n v="906514"/>
    <n v="930826"/>
    <s v="-"/>
    <m/>
    <m/>
    <x v="10"/>
  </r>
  <r>
    <x v="0"/>
    <x v="33"/>
    <x v="5"/>
    <m/>
    <n v="446210"/>
    <n v="2398867"/>
    <n v="532901"/>
    <n v="573309"/>
    <n v="490001"/>
    <n v="474635"/>
    <s v="-"/>
    <m/>
    <m/>
    <x v="10"/>
  </r>
  <r>
    <x v="0"/>
    <x v="34"/>
    <x v="7"/>
    <n v="3548115"/>
    <n v="4802574"/>
    <n v="5097694"/>
    <n v="5427668"/>
    <n v="5538377"/>
    <n v="5804447"/>
    <n v="6302363"/>
    <s v="-"/>
    <m/>
    <m/>
    <x v="11"/>
  </r>
  <r>
    <x v="0"/>
    <x v="35"/>
    <x v="13"/>
    <n v="2.69"/>
    <n v="2.5"/>
    <n v="2.6"/>
    <n v="2.6"/>
    <n v="2.7"/>
    <n v="2.6"/>
    <n v="2.6"/>
    <s v="-"/>
    <m/>
    <m/>
    <x v="11"/>
  </r>
  <r>
    <x v="0"/>
    <x v="36"/>
    <x v="1"/>
    <n v="2577.13"/>
    <n v="2873.86"/>
    <n v="2987.2"/>
    <n v="3213.9"/>
    <n v="3409.9"/>
    <n v="3620"/>
    <n v="3880.24"/>
    <s v="-"/>
    <m/>
    <m/>
    <x v="11"/>
  </r>
  <r>
    <x v="0"/>
    <x v="37"/>
    <x v="0"/>
    <n v="26702.29"/>
    <n v="37275.81"/>
    <n v="42825.5"/>
    <n v="48885.4"/>
    <n v="54337.5"/>
    <n v="59832"/>
    <n v="68252.639999999999"/>
    <s v="-"/>
    <m/>
    <m/>
    <x v="11"/>
  </r>
  <r>
    <x v="0"/>
    <x v="38"/>
    <x v="0"/>
    <n v="139375"/>
    <n v="141697"/>
    <n v="144076"/>
    <n v="141462"/>
    <n v="145421"/>
    <n v="147193"/>
    <n v="150707"/>
    <n v="151222"/>
    <m/>
    <m/>
    <x v="12"/>
  </r>
  <r>
    <x v="0"/>
    <x v="39"/>
    <x v="0"/>
    <n v="127238"/>
    <n v="153416"/>
    <n v="136179"/>
    <n v="123258"/>
    <n v="150296"/>
    <n v="147380"/>
    <n v="153774"/>
    <n v="153729"/>
    <m/>
    <m/>
    <x v="12"/>
  </r>
  <r>
    <x v="0"/>
    <x v="40"/>
    <x v="6"/>
    <n v="92"/>
    <n v="92"/>
    <n v="89"/>
    <n v="96"/>
    <n v="116"/>
    <n v="94"/>
    <n v="92"/>
    <n v="88"/>
    <m/>
    <m/>
    <x v="13"/>
  </r>
  <r>
    <x v="0"/>
    <x v="41"/>
    <x v="1"/>
    <n v="56"/>
    <n v="57"/>
    <n v="53"/>
    <n v="60"/>
    <n v="70"/>
    <n v="60"/>
    <n v="56"/>
    <n v="56"/>
    <m/>
    <m/>
    <x v="13"/>
  </r>
  <r>
    <x v="0"/>
    <x v="42"/>
    <x v="1"/>
    <n v="9802187845.6800003"/>
    <n v="9901991477.7799988"/>
    <n v="5612577461.6999998"/>
    <n v="6731380833.6999998"/>
    <n v="6369881569.1999998"/>
    <n v="6531445466.3000002"/>
    <n v="13503194.640000001"/>
    <n v="14391948.67"/>
    <m/>
    <m/>
    <x v="14"/>
  </r>
  <r>
    <x v="0"/>
    <x v="43"/>
    <x v="1"/>
    <n v="8890463125.4899998"/>
    <n v="6450278792.1400003"/>
    <n v="7317004073.6999998"/>
    <n v="7967033079.8999996"/>
    <n v="7812435355.5"/>
    <n v="10540524563.1"/>
    <n v="11420035.289999999"/>
    <n v="11929283.67"/>
    <m/>
    <m/>
    <x v="15"/>
  </r>
  <r>
    <x v="0"/>
    <x v="44"/>
    <x v="1"/>
    <m/>
    <n v="6368559441"/>
    <n v="6308507000"/>
    <n v="6736100000"/>
    <n v="7203000000"/>
    <n v="7882290000"/>
    <n v="7193776906.1199999"/>
    <n v="792790000"/>
    <m/>
    <m/>
    <x v="16"/>
  </r>
  <r>
    <x v="0"/>
    <x v="45"/>
    <x v="1"/>
    <n v="1081034598.2"/>
    <n v="779070282.60000002"/>
    <n v="1113694455.4000001"/>
    <n v="1076194905.0999999"/>
    <n v="1909478579.3"/>
    <n v="1783914989.5"/>
    <n v="691896191.86000001"/>
    <n v="420936016.69"/>
    <m/>
    <m/>
    <x v="17"/>
  </r>
  <r>
    <x v="0"/>
    <x v="46"/>
    <x v="14"/>
    <n v="814"/>
    <n v="873"/>
    <n v="782"/>
    <n v="834"/>
    <n v="972"/>
    <n v="1174"/>
    <n v="985"/>
    <n v="1026"/>
    <m/>
    <m/>
    <x v="18"/>
  </r>
  <r>
    <x v="0"/>
    <x v="47"/>
    <x v="14"/>
    <s v="-"/>
    <n v="1672700"/>
    <n v="2630150"/>
    <n v="3308070"/>
    <n v="15531226.5"/>
    <n v="4668850"/>
    <n v="2497059"/>
    <n v="2502805"/>
    <m/>
    <m/>
    <x v="18"/>
  </r>
  <r>
    <x v="1"/>
    <x v="48"/>
    <x v="7"/>
    <n v="1378574"/>
    <n v="1389890"/>
    <n v="1401303"/>
    <n v="1410577"/>
    <n v="1417440"/>
    <n v="1424230"/>
    <n v="1432628"/>
    <n v="1435968"/>
    <m/>
    <m/>
    <x v="19"/>
  </r>
  <r>
    <x v="1"/>
    <x v="49"/>
    <x v="7"/>
    <n v="294969"/>
    <n v="293871"/>
    <n v="293039"/>
    <n v="290468"/>
    <n v="287529"/>
    <n v="284505"/>
    <n v="281204"/>
    <n v="276177"/>
    <m/>
    <m/>
    <x v="19"/>
  </r>
  <r>
    <x v="1"/>
    <x v="50"/>
    <x v="7"/>
    <n v="893913"/>
    <n v="894608"/>
    <n v="899099"/>
    <n v="903436"/>
    <n v="907647"/>
    <n v="909322"/>
    <n v="911770"/>
    <s v="807,761‬"/>
    <m/>
    <m/>
    <x v="19"/>
  </r>
  <r>
    <x v="1"/>
    <x v="51"/>
    <x v="7"/>
    <n v="166874"/>
    <n v="177401"/>
    <n v="183771"/>
    <n v="189897"/>
    <n v="195539"/>
    <n v="202796"/>
    <n v="210921"/>
    <s v="219,472‬"/>
    <m/>
    <m/>
    <x v="19"/>
  </r>
  <r>
    <x v="1"/>
    <x v="52"/>
    <x v="15"/>
    <n v="0.85"/>
    <n v="0.8"/>
    <n v="0.8"/>
    <n v="0.7"/>
    <n v="0.5"/>
    <n v="0.5"/>
    <n v="0.59"/>
    <n v="0.23"/>
    <m/>
    <m/>
    <x v="19"/>
  </r>
  <r>
    <x v="1"/>
    <x v="53"/>
    <x v="16"/>
    <n v="186.45"/>
    <n v="187.9"/>
    <n v="189.5"/>
    <n v="190.8"/>
    <n v="191.7"/>
    <n v="192.6"/>
    <n v="193.76"/>
    <n v="194.21"/>
    <m/>
    <m/>
    <x v="19"/>
  </r>
  <r>
    <x v="1"/>
    <x v="54"/>
    <x v="17"/>
    <n v="464261"/>
    <n v="480215"/>
    <n v="497127"/>
    <n v="508600"/>
    <n v="532791"/>
    <n v="527506"/>
    <n v="535010"/>
    <n v="543879"/>
    <m/>
    <m/>
    <x v="19"/>
  </r>
  <r>
    <x v="1"/>
    <x v="55"/>
    <x v="18"/>
    <n v="16.16"/>
    <n v="16.23"/>
    <n v="15.73"/>
    <n v="15.16"/>
    <n v="14.28"/>
    <n v="14.21"/>
    <n v="13.86"/>
    <n v="12.04"/>
    <m/>
    <m/>
    <x v="20"/>
  </r>
  <r>
    <x v="1"/>
    <x v="56"/>
    <x v="19"/>
    <n v="6615"/>
    <n v="6195"/>
    <n v="6179"/>
    <n v="6504"/>
    <n v="6375"/>
    <n v="6177"/>
    <n v="6237"/>
    <n v="6420"/>
    <m/>
    <m/>
    <x v="21"/>
  </r>
  <r>
    <x v="1"/>
    <x v="57"/>
    <x v="19"/>
    <n v="1951"/>
    <n v="1795"/>
    <n v="1948"/>
    <n v="2274"/>
    <n v="2307"/>
    <n v="2346"/>
    <n v="2391"/>
    <n v="2528"/>
    <m/>
    <m/>
    <x v="21"/>
  </r>
  <r>
    <x v="1"/>
    <x v="58"/>
    <x v="18"/>
    <n v="74"/>
    <n v="72.900000000000006"/>
    <n v="62.2"/>
    <n v="64.099999999999994"/>
    <n v="73.400000000000006"/>
    <n v="66.900000000000006"/>
    <n v="66.8"/>
    <n v="66.319999999999993"/>
    <m/>
    <m/>
    <x v="22"/>
  </r>
  <r>
    <x v="1"/>
    <x v="59"/>
    <x v="18"/>
    <n v="99.6"/>
    <n v="99.1"/>
    <n v="98.4"/>
    <n v="98.6"/>
    <n v="97.5"/>
    <n v="97.2"/>
    <n v="97.73"/>
    <n v="97.7"/>
    <m/>
    <m/>
    <x v="22"/>
  </r>
  <r>
    <x v="1"/>
    <x v="60"/>
    <x v="18"/>
    <n v="0.4"/>
    <n v="0.9"/>
    <n v="1.6"/>
    <n v="1.3"/>
    <n v="2.2999999999999998"/>
    <n v="2.7"/>
    <n v="2.27"/>
    <n v="2.21"/>
    <m/>
    <m/>
    <x v="22"/>
  </r>
  <r>
    <x v="1"/>
    <x v="61"/>
    <x v="20"/>
    <n v="246"/>
    <n v="300"/>
    <n v="300"/>
    <n v="300"/>
    <n v="300"/>
    <n v="308"/>
    <n v="320"/>
    <n v="325"/>
    <m/>
    <m/>
    <x v="23"/>
  </r>
  <r>
    <x v="1"/>
    <x v="62"/>
    <x v="7"/>
    <s v="-"/>
    <n v="83910"/>
    <n v="72547"/>
    <n v="76195"/>
    <n v="86384"/>
    <n v="79138"/>
    <n v="85031"/>
    <s v="-"/>
    <m/>
    <m/>
    <x v="22"/>
  </r>
  <r>
    <x v="1"/>
    <x v="63"/>
    <x v="15"/>
    <s v="-"/>
    <s v="-"/>
    <s v="-"/>
    <s v="-"/>
    <n v="99.1"/>
    <s v="-"/>
    <s v="-"/>
    <s v="-"/>
    <m/>
    <m/>
    <x v="24"/>
  </r>
  <r>
    <x v="1"/>
    <x v="64"/>
    <x v="7"/>
    <n v="23.5"/>
    <n v="36.159999999999997"/>
    <n v="28.2"/>
    <n v="21.6"/>
    <n v="21.8"/>
    <n v="24.6"/>
    <s v="-"/>
    <s v="-"/>
    <m/>
    <m/>
    <x v="25"/>
  </r>
  <r>
    <x v="1"/>
    <x v="65"/>
    <x v="7"/>
    <n v="19.850000000000001"/>
    <n v="19.11"/>
    <n v="16.3"/>
    <n v="18"/>
    <n v="17.899999999999999"/>
    <n v="16.5"/>
    <s v="-"/>
    <s v="-"/>
    <m/>
    <m/>
    <x v="25"/>
  </r>
  <r>
    <x v="1"/>
    <x v="66"/>
    <x v="7"/>
    <n v="12.75"/>
    <n v="16.899999999999999"/>
    <n v="22.9"/>
    <n v="17.600000000000001"/>
    <n v="17.2"/>
    <n v="17.5"/>
    <s v="-"/>
    <s v="-"/>
    <m/>
    <m/>
    <x v="25"/>
  </r>
  <r>
    <x v="1"/>
    <x v="67"/>
    <x v="7"/>
    <n v="289"/>
    <n v="147"/>
    <n v="30"/>
    <n v="21"/>
    <n v="72"/>
    <n v="161"/>
    <n v="84"/>
    <n v="365"/>
    <m/>
    <m/>
    <x v="25"/>
  </r>
  <r>
    <x v="1"/>
    <x v="68"/>
    <x v="7"/>
    <n v="85734"/>
    <n v="83822"/>
    <n v="81491"/>
    <n v="85936"/>
    <n v="79858"/>
    <n v="82000"/>
    <n v="73503"/>
    <n v="74830"/>
    <m/>
    <m/>
    <x v="26"/>
  </r>
  <r>
    <x v="1"/>
    <x v="69"/>
    <x v="7"/>
    <n v="5369"/>
    <n v="5123"/>
    <n v="4137"/>
    <n v="4767"/>
    <n v="4456"/>
    <n v="4341"/>
    <n v="4076"/>
    <n v="4163"/>
    <m/>
    <m/>
    <x v="26"/>
  </r>
  <r>
    <x v="1"/>
    <x v="70"/>
    <x v="7"/>
    <n v="30382"/>
    <n v="55307"/>
    <n v="36279"/>
    <n v="73527"/>
    <n v="92065"/>
    <n v="89868"/>
    <n v="55521"/>
    <n v="60024"/>
    <m/>
    <m/>
    <x v="27"/>
  </r>
  <r>
    <x v="1"/>
    <x v="71"/>
    <x v="7"/>
    <n v="12687"/>
    <n v="39444"/>
    <m/>
    <n v="66894"/>
    <n v="92065"/>
    <n v="52923"/>
    <n v="26542"/>
    <n v="34250"/>
    <m/>
    <m/>
    <x v="27"/>
  </r>
  <r>
    <x v="1"/>
    <x v="72"/>
    <x v="6"/>
    <n v="893"/>
    <n v="900"/>
    <n v="908"/>
    <n v="933"/>
    <n v="933"/>
    <n v="958"/>
    <n v="976"/>
    <s v="-"/>
    <m/>
    <m/>
    <x v="28"/>
  </r>
  <r>
    <x v="1"/>
    <x v="73"/>
    <x v="21"/>
    <n v="3072"/>
    <n v="3377"/>
    <n v="4594"/>
    <n v="3706"/>
    <n v="3321"/>
    <n v="3381"/>
    <n v="3401"/>
    <s v="-"/>
    <m/>
    <m/>
    <x v="28"/>
  </r>
  <r>
    <x v="1"/>
    <x v="74"/>
    <x v="7"/>
    <n v="4104553"/>
    <n v="3446989"/>
    <n v="4063606"/>
    <n v="2309743"/>
    <n v="4765007"/>
    <n v="4890485"/>
    <n v="4930703"/>
    <s v="-"/>
    <m/>
    <m/>
    <x v="20"/>
  </r>
  <r>
    <x v="1"/>
    <x v="75"/>
    <x v="7"/>
    <n v="271497"/>
    <n v="148530"/>
    <n v="379529"/>
    <n v="459395"/>
    <n v="155696"/>
    <n v="141354"/>
    <s v="-"/>
    <s v="-"/>
    <m/>
    <m/>
    <x v="20"/>
  </r>
  <r>
    <x v="1"/>
    <x v="76"/>
    <x v="6"/>
    <n v="36"/>
    <n v="29"/>
    <n v="29"/>
    <n v="27"/>
    <n v="27"/>
    <n v="27"/>
    <n v="28"/>
    <n v="28"/>
    <m/>
    <m/>
    <x v="20"/>
  </r>
  <r>
    <x v="1"/>
    <x v="77"/>
    <x v="22"/>
    <n v="3678"/>
    <n v="3678"/>
    <n v="3862"/>
    <n v="3742"/>
    <n v="3705"/>
    <n v="3328"/>
    <n v="3842"/>
    <n v="3562"/>
    <m/>
    <m/>
    <x v="20"/>
  </r>
  <r>
    <x v="1"/>
    <x v="78"/>
    <x v="7"/>
    <s v="-"/>
    <n v="2231"/>
    <n v="3426"/>
    <n v="3235"/>
    <n v="2835"/>
    <n v="1332"/>
    <n v="2957"/>
    <n v="3091"/>
    <m/>
    <m/>
    <x v="20"/>
  </r>
  <r>
    <x v="1"/>
    <x v="79"/>
    <x v="7"/>
    <s v="-"/>
    <n v="178626"/>
    <n v="8783"/>
    <n v="168764"/>
    <n v="17194"/>
    <n v="5269"/>
    <n v="8403"/>
    <n v="7795"/>
    <m/>
    <m/>
    <x v="20"/>
  </r>
  <r>
    <x v="1"/>
    <x v="80"/>
    <x v="7"/>
    <s v="-"/>
    <n v="11081"/>
    <n v="566"/>
    <n v="13472"/>
    <n v="1061"/>
    <n v="326"/>
    <n v="663"/>
    <n v="608"/>
    <m/>
    <m/>
    <x v="20"/>
  </r>
  <r>
    <x v="1"/>
    <x v="81"/>
    <x v="7"/>
    <s v="-"/>
    <n v="42"/>
    <n v="46.8"/>
    <n v="43.9"/>
    <n v="39.799999999999997"/>
    <n v="17.8"/>
    <s v="-"/>
    <s v="-"/>
    <m/>
    <m/>
    <x v="20"/>
  </r>
  <r>
    <x v="1"/>
    <x v="82"/>
    <x v="7"/>
    <s v="-"/>
    <m/>
    <n v="5.52"/>
    <n v="5.28"/>
    <n v="5.19"/>
    <n v="9.6999999999999993"/>
    <n v="9.23"/>
    <s v="-"/>
    <m/>
    <m/>
    <x v="20"/>
  </r>
  <r>
    <x v="1"/>
    <x v="55"/>
    <x v="7"/>
    <n v="16.16"/>
    <n v="16.23"/>
    <n v="15.73"/>
    <n v="15.16"/>
    <n v="14.28"/>
    <n v="14.21"/>
    <n v="13.86"/>
    <s v="-"/>
    <m/>
    <m/>
    <x v="20"/>
  </r>
  <r>
    <x v="1"/>
    <x v="83"/>
    <x v="8"/>
    <n v="223923"/>
    <n v="175681"/>
    <n v="173778"/>
    <n v="180224"/>
    <n v="179752"/>
    <n v="184963"/>
    <n v="192308"/>
    <s v="-"/>
    <m/>
    <m/>
    <x v="29"/>
  </r>
  <r>
    <x v="1"/>
    <x v="84"/>
    <x v="8"/>
    <n v="28686"/>
    <n v="31089"/>
    <n v="48988"/>
    <n v="41826"/>
    <n v="41046"/>
    <n v="26564"/>
    <n v="29989"/>
    <s v="-"/>
    <m/>
    <m/>
    <x v="29"/>
  </r>
  <r>
    <x v="1"/>
    <x v="85"/>
    <x v="8"/>
    <n v="1427"/>
    <n v="1547"/>
    <n v="1683"/>
    <n v="1675"/>
    <n v="1864"/>
    <n v="1884"/>
    <n v="2161"/>
    <s v="-"/>
    <m/>
    <m/>
    <x v="29"/>
  </r>
  <r>
    <x v="1"/>
    <x v="86"/>
    <x v="7"/>
    <s v="-"/>
    <s v="-"/>
    <s v="-"/>
    <s v="-"/>
    <n v="15"/>
    <n v="15"/>
    <s v="-"/>
    <s v="-"/>
    <m/>
    <m/>
    <x v="30"/>
  </r>
  <r>
    <x v="1"/>
    <x v="87"/>
    <x v="7"/>
    <s v="-"/>
    <s v="-"/>
    <s v="-"/>
    <s v="-"/>
    <s v="-"/>
    <s v="-"/>
    <s v="-"/>
    <s v="-"/>
    <m/>
    <m/>
    <x v="30"/>
  </r>
  <r>
    <x v="1"/>
    <x v="88"/>
    <x v="7"/>
    <s v="-"/>
    <s v="-"/>
    <s v="-"/>
    <s v="-"/>
    <n v="524"/>
    <n v="795"/>
    <s v="-"/>
    <s v="-"/>
    <m/>
    <m/>
    <x v="30"/>
  </r>
  <r>
    <x v="1"/>
    <x v="89"/>
    <x v="7"/>
    <s v="-"/>
    <s v="-"/>
    <n v="19901"/>
    <n v="23157"/>
    <n v="24494"/>
    <n v="25089"/>
    <s v="-"/>
    <s v="-"/>
    <m/>
    <m/>
    <x v="30"/>
  </r>
  <r>
    <x v="1"/>
    <x v="90"/>
    <x v="1"/>
    <s v="-"/>
    <n v="26824.1"/>
    <s v="-"/>
    <n v="27659.9"/>
    <s v="-"/>
    <n v="26703"/>
    <s v="-"/>
    <n v="20781"/>
    <m/>
    <m/>
    <x v="10"/>
  </r>
  <r>
    <x v="1"/>
    <x v="91"/>
    <x v="1"/>
    <s v="-"/>
    <n v="21669.8"/>
    <n v="21744.3"/>
    <n v="23617.4"/>
    <n v="23466"/>
    <n v="23693"/>
    <n v="21128"/>
    <n v="18017"/>
    <m/>
    <m/>
    <x v="10"/>
  </r>
  <r>
    <x v="1"/>
    <x v="92"/>
    <x v="1"/>
    <s v="-"/>
    <n v="161526"/>
    <m/>
    <n v="172272.1"/>
    <m/>
    <n v="174405"/>
    <s v="-"/>
    <n v="125826"/>
    <m/>
    <m/>
    <x v="10"/>
  </r>
  <r>
    <x v="1"/>
    <x v="93"/>
    <x v="18"/>
    <s v="-"/>
    <n v="80.78"/>
    <m/>
    <n v="85.4"/>
    <m/>
    <n v="88.7"/>
    <s v="-"/>
    <n v="86.7"/>
    <m/>
    <m/>
    <x v="10"/>
  </r>
  <r>
    <x v="1"/>
    <x v="94"/>
    <x v="18"/>
    <s v="-"/>
    <n v="0.3"/>
    <m/>
    <n v="0.3"/>
    <m/>
    <n v="0.23400000000000001"/>
    <s v="-"/>
    <s v="-"/>
    <m/>
    <m/>
    <x v="10"/>
  </r>
  <r>
    <x v="1"/>
    <x v="95"/>
    <x v="18"/>
    <s v="-"/>
    <n v="0.1"/>
    <n v="0.2"/>
    <n v="0.2"/>
    <n v="0.3"/>
    <n v="0.16300000000000001"/>
    <n v="0.17899999999999999"/>
    <s v="-"/>
    <m/>
    <m/>
    <x v="10"/>
  </r>
  <r>
    <x v="1"/>
    <x v="96"/>
    <x v="18"/>
    <s v="-"/>
    <n v="1.5"/>
    <n v="5.94"/>
    <n v="2.11"/>
    <n v="8.2200000000000006"/>
    <s v="-"/>
    <s v="-"/>
    <s v="-"/>
    <m/>
    <m/>
    <x v="10"/>
  </r>
  <r>
    <x v="1"/>
    <x v="97"/>
    <x v="10"/>
    <n v="12996"/>
    <n v="13959"/>
    <n v="14110"/>
    <n v="14109"/>
    <n v="13774"/>
    <n v="19"/>
    <n v="19449"/>
    <n v="21086"/>
    <m/>
    <m/>
    <x v="7"/>
  </r>
  <r>
    <x v="1"/>
    <x v="98"/>
    <x v="10"/>
    <n v="13525"/>
    <n v="15623"/>
    <n v="16626"/>
    <n v="16285"/>
    <n v="15469"/>
    <n v="15496"/>
    <n v="20880"/>
    <n v="22581"/>
    <m/>
    <m/>
    <x v="7"/>
  </r>
  <r>
    <x v="1"/>
    <x v="99"/>
    <x v="10"/>
    <s v="-"/>
    <s v="-"/>
    <n v="18189"/>
    <n v="18145"/>
    <n v="14594"/>
    <n v="12949"/>
    <s v="-"/>
    <s v="-"/>
    <m/>
    <m/>
    <x v="7"/>
  </r>
  <r>
    <x v="2"/>
    <x v="100"/>
    <x v="6"/>
    <n v="306"/>
    <n v="306"/>
    <n v="309"/>
    <n v="320"/>
    <n v="306"/>
    <n v="306"/>
    <n v="306"/>
    <n v="306"/>
    <m/>
    <m/>
    <x v="31"/>
  </r>
  <r>
    <x v="2"/>
    <x v="101"/>
    <x v="6"/>
    <s v="-"/>
    <n v="39.090000000000003"/>
    <n v="38"/>
    <n v="54.3"/>
    <n v="39.1"/>
    <n v="67.91"/>
    <n v="61.73"/>
    <n v="55.814"/>
    <m/>
    <m/>
    <x v="31"/>
  </r>
  <r>
    <x v="2"/>
    <x v="102"/>
    <x v="3"/>
    <n v="803"/>
    <n v="1597"/>
    <n v="1597"/>
    <n v="1624"/>
    <n v="1625"/>
    <n v="1634"/>
    <n v="1656"/>
    <s v="-"/>
    <m/>
    <m/>
    <x v="32"/>
  </r>
  <r>
    <x v="2"/>
    <x v="103"/>
    <x v="2"/>
    <s v="-"/>
    <n v="580498"/>
    <n v="536973.94999999995"/>
    <n v="534565.78"/>
    <n v="528477.28"/>
    <n v="529094.48"/>
    <n v="533336"/>
    <s v="-"/>
    <m/>
    <m/>
    <x v="1"/>
  </r>
  <r>
    <x v="2"/>
    <x v="104"/>
    <x v="18"/>
    <s v="-"/>
    <n v="0.8"/>
    <n v="11.1"/>
    <n v="11.05"/>
    <n v="10.92"/>
    <n v="10.94"/>
    <n v="8.73"/>
    <s v="-"/>
    <m/>
    <m/>
    <x v="1"/>
  </r>
  <r>
    <x v="2"/>
    <x v="105"/>
    <x v="23"/>
    <s v="-"/>
    <n v="2793.6"/>
    <n v="1940.8"/>
    <n v="1573.8"/>
    <n v="2191.4"/>
    <n v="3434.9"/>
    <n v="2142.1999999999998"/>
    <n v="1371.4"/>
    <m/>
    <m/>
    <x v="33"/>
  </r>
  <r>
    <x v="2"/>
    <x v="106"/>
    <x v="24"/>
    <s v="-"/>
    <n v="8620"/>
    <n v="8574"/>
    <n v="9649"/>
    <n v="9960"/>
    <n v="10960"/>
    <n v="9513"/>
    <n v="253631"/>
    <m/>
    <m/>
    <x v="34"/>
  </r>
  <r>
    <x v="2"/>
    <x v="107"/>
    <x v="24"/>
    <s v="-"/>
    <n v="59043237"/>
    <n v="59585088"/>
    <n v="61135198"/>
    <n v="59258110"/>
    <n v="60143952"/>
    <n v="65004136.869999997"/>
    <n v="64037485"/>
    <m/>
    <m/>
    <x v="34"/>
  </r>
  <r>
    <x v="2"/>
    <x v="108"/>
    <x v="24"/>
    <s v="-"/>
    <n v="40401801.100000001"/>
    <n v="41365023"/>
    <n v="42219259"/>
    <n v="44587312"/>
    <n v="44122993"/>
    <n v="46054993"/>
    <n v="46667546"/>
    <m/>
    <m/>
    <x v="35"/>
  </r>
  <r>
    <x v="2"/>
    <x v="109"/>
    <x v="18"/>
    <s v="-"/>
    <s v="-"/>
    <s v="-"/>
    <s v="-"/>
    <s v="-"/>
    <s v="-"/>
    <s v="-"/>
    <s v="-"/>
    <m/>
    <m/>
    <x v="36"/>
  </r>
  <r>
    <x v="2"/>
    <x v="110"/>
    <x v="25"/>
    <s v="-"/>
    <s v="-"/>
    <n v="51.89"/>
    <n v="40.22"/>
    <n v="55.27"/>
    <n v="58.52"/>
    <n v="54.82"/>
    <s v="-"/>
    <m/>
    <m/>
    <x v="36"/>
  </r>
  <r>
    <x v="2"/>
    <x v="111"/>
    <x v="2"/>
    <s v="-"/>
    <s v="-"/>
    <s v="-"/>
    <s v="-"/>
    <s v="-"/>
    <s v="-"/>
    <s v="-"/>
    <s v="-"/>
    <m/>
    <m/>
    <x v="37"/>
  </r>
  <r>
    <x v="2"/>
    <x v="112"/>
    <x v="6"/>
    <s v="-"/>
    <s v="-"/>
    <n v="127784"/>
    <n v="1581"/>
    <n v="150654"/>
    <n v="15921"/>
    <s v="-"/>
    <s v="-"/>
    <m/>
    <m/>
    <x v="38"/>
  </r>
  <r>
    <x v="2"/>
    <x v="113"/>
    <x v="1"/>
    <s v="-"/>
    <s v="-"/>
    <n v="103531200"/>
    <n v="4607509"/>
    <n v="6557000"/>
    <n v="2393000"/>
    <s v="-"/>
    <s v="-"/>
    <m/>
    <m/>
    <x v="3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63" cacheId="17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28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27">
        <item x="11"/>
        <item x="4"/>
        <item x="10"/>
        <item x="7"/>
        <item x="16"/>
        <item x="5"/>
        <item x="19"/>
        <item x="3"/>
        <item x="22"/>
        <item x="1"/>
        <item x="20"/>
        <item x="14"/>
        <item x="23"/>
        <item x="18"/>
        <item x="8"/>
        <item x="21"/>
        <item x="2"/>
        <item x="9"/>
        <item x="0"/>
        <item x="24"/>
        <item x="12"/>
        <item x="13"/>
        <item x="25"/>
        <item x="17"/>
        <item x="6"/>
        <item x="1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62" cacheId="17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1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0">
        <item x="19"/>
        <item x="36"/>
        <item x="37"/>
        <item x="38"/>
        <item x="11"/>
        <item x="6"/>
        <item x="31"/>
        <item x="7"/>
        <item x="21"/>
        <item x="4"/>
        <item x="12"/>
        <item x="9"/>
        <item x="33"/>
        <item x="35"/>
        <item x="34"/>
        <item x="2"/>
        <item x="26"/>
        <item x="32"/>
        <item x="8"/>
        <item x="29"/>
        <item x="3"/>
        <item x="28"/>
        <item x="30"/>
        <item x="18"/>
        <item x="25"/>
        <item x="1"/>
        <item x="14"/>
        <item x="15"/>
        <item x="27"/>
        <item x="22"/>
        <item x="10"/>
        <item x="0"/>
        <item x="17"/>
        <item x="16"/>
        <item x="23"/>
        <item x="13"/>
        <item x="20"/>
        <item x="5"/>
        <item x="24"/>
        <item t="default"/>
      </items>
    </pivotField>
  </pivotFields>
  <rowFields count="1">
    <field x="13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61" cacheId="17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6" cacheId="166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D1:E3" firstHeaderRow="1" firstDataRow="1" firstDataCol="1"/>
  <pivotFields count="1">
    <pivotField axis="axisRow" dataField="1" showAll="0">
      <items count="2">
        <item x="0"/>
        <item t="default"/>
      </items>
    </pivotField>
  </pivotFields>
  <rowFields count="1">
    <field x="0"/>
  </rowFields>
  <rowItems count="2">
    <i>
      <x/>
    </i>
    <i t="grand">
      <x/>
    </i>
  </rowItems>
  <colItems count="1">
    <i/>
  </colItems>
  <dataFields count="1">
    <dataField name="นับจำนวน ของ หน่วยวัด" fld="0" subtotal="count" baseField="0" baseItem="0"/>
  </dataFields>
  <formats count="2">
    <format dxfId="14">
      <pivotArea collapsedLevelsAreSubtotals="1" fieldPosition="0">
        <references count="1">
          <reference field="0" count="0"/>
        </references>
      </pivotArea>
    </format>
    <format dxfId="13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10" cacheId="165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:B117" firstHeaderRow="1" firstDataRow="1" firstDataCol="1"/>
  <pivotFields count="3">
    <pivotField showAll="0"/>
    <pivotField axis="axisRow" dataField="1" showAll="0">
      <items count="116">
        <item x="107"/>
        <item x="63"/>
        <item x="34"/>
        <item x="54"/>
        <item x="64"/>
        <item x="62"/>
        <item x="37"/>
        <item x="92"/>
        <item x="19"/>
        <item x="57"/>
        <item x="24"/>
        <item x="58"/>
        <item x="100"/>
        <item x="98"/>
        <item x="99"/>
        <item x="22"/>
        <item x="27"/>
        <item x="26"/>
        <item x="90"/>
        <item x="15"/>
        <item x="21"/>
        <item x="87"/>
        <item x="89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4"/>
        <item x="85"/>
        <item x="113"/>
        <item x="75"/>
        <item x="76"/>
        <item x="71"/>
        <item x="72"/>
        <item x="74"/>
        <item x="88"/>
        <item x="86"/>
        <item x="31"/>
        <item x="32"/>
        <item x="73"/>
        <item x="20"/>
        <item x="77"/>
        <item x="42"/>
        <item x="41"/>
        <item x="101"/>
        <item x="70"/>
        <item x="25"/>
        <item x="110"/>
        <item x="111"/>
        <item x="29"/>
        <item x="48"/>
        <item x="108"/>
        <item x="6"/>
        <item x="16"/>
        <item x="7"/>
        <item x="8"/>
        <item x="9"/>
        <item x="10"/>
        <item x="17"/>
        <item x="103"/>
        <item x="39"/>
        <item x="102"/>
        <item x="109"/>
        <item x="106"/>
        <item x="40"/>
        <item x="12"/>
        <item x="14"/>
        <item x="11"/>
        <item x="13"/>
        <item x="1"/>
        <item x="2"/>
        <item x="3"/>
        <item x="5"/>
        <item x="4"/>
        <item x="104"/>
        <item x="105"/>
        <item x="112"/>
        <item x="18"/>
        <item x="114"/>
        <item x="28"/>
        <item x="59"/>
        <item x="94"/>
        <item x="36"/>
        <item x="44"/>
        <item x="46"/>
        <item x="45"/>
        <item x="38"/>
        <item x="91"/>
        <item x="43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30"/>
        <item x="65"/>
        <item x="66"/>
        <item x="67"/>
        <item x="0"/>
        <item t="default"/>
      </items>
    </pivotField>
    <pivotField showAll="0"/>
  </pivotFields>
  <rowFields count="1">
    <field x="1"/>
  </rowFields>
  <rowItems count="1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 t="grand">
      <x/>
    </i>
  </rowItems>
  <colItems count="1">
    <i/>
  </colItems>
  <dataFields count="1">
    <dataField name="นับจำนวน ของ รายการข้อมูลพื้นฐาน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7" cacheId="167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G1:H3" firstHeaderRow="1" firstDataRow="1" firstDataCol="1"/>
  <pivotFields count="1">
    <pivotField axis="axisRow" dataField="1" showAll="0" defaultSubtotal="0">
      <items count="1">
        <item x="0"/>
      </items>
    </pivotField>
  </pivotFields>
  <rowFields count="1">
    <field x="0"/>
  </rowFields>
  <rowItems count="2">
    <i>
      <x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formats count="2">
    <format dxfId="16">
      <pivotArea collapsedLevelsAreSubtotals="1" fieldPosition="0">
        <references count="1">
          <reference field="0" count="0"/>
        </references>
      </pivotArea>
    </format>
    <format dxfId="15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3"/>
  <sheetViews>
    <sheetView tabSelected="1" zoomScale="80" zoomScaleNormal="80" workbookViewId="0">
      <pane ySplit="3" topLeftCell="A4" activePane="bottomLeft" state="frozen"/>
      <selection pane="bottomLeft" activeCell="G15" sqref="G15"/>
    </sheetView>
  </sheetViews>
  <sheetFormatPr defaultRowHeight="18.75"/>
  <cols>
    <col min="1" max="1" width="4.625" style="4" bestFit="1" customWidth="1"/>
    <col min="2" max="2" width="11.5" style="7" customWidth="1"/>
    <col min="3" max="3" width="47.125" style="3" bestFit="1" customWidth="1"/>
    <col min="4" max="4" width="6.5" style="10" bestFit="1" customWidth="1"/>
    <col min="5" max="14" width="11.875" style="10" customWidth="1"/>
    <col min="15" max="15" width="19.375" style="10" customWidth="1"/>
    <col min="16" max="16" width="9" style="10"/>
    <col min="17" max="16384" width="9" style="1"/>
  </cols>
  <sheetData>
    <row r="1" spans="1:16" ht="28.5" customHeight="1" thickBot="1">
      <c r="A1" s="8" t="s">
        <v>196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s="4" customFormat="1" ht="18.75" customHeight="1">
      <c r="A2" s="150" t="s">
        <v>0</v>
      </c>
      <c r="B2" s="152" t="s">
        <v>2</v>
      </c>
      <c r="C2" s="150" t="s">
        <v>1</v>
      </c>
      <c r="D2" s="150" t="s">
        <v>122</v>
      </c>
      <c r="E2" s="154" t="s">
        <v>123</v>
      </c>
      <c r="F2" s="155"/>
      <c r="G2" s="155"/>
      <c r="H2" s="155"/>
      <c r="I2" s="155"/>
      <c r="J2" s="155"/>
      <c r="K2" s="155"/>
      <c r="L2" s="155"/>
      <c r="M2" s="155"/>
      <c r="N2" s="156"/>
      <c r="O2" s="150" t="s">
        <v>124</v>
      </c>
      <c r="P2" s="150" t="s">
        <v>118</v>
      </c>
    </row>
    <row r="3" spans="1:16" ht="19.5" thickBot="1">
      <c r="A3" s="151"/>
      <c r="B3" s="153"/>
      <c r="C3" s="151"/>
      <c r="D3" s="151"/>
      <c r="E3" s="11">
        <v>2555</v>
      </c>
      <c r="F3" s="12">
        <v>2556</v>
      </c>
      <c r="G3" s="11">
        <v>2557</v>
      </c>
      <c r="H3" s="12">
        <v>2558</v>
      </c>
      <c r="I3" s="12">
        <v>2559</v>
      </c>
      <c r="J3" s="12">
        <v>2560</v>
      </c>
      <c r="K3" s="12">
        <v>2561</v>
      </c>
      <c r="L3" s="12">
        <v>2562</v>
      </c>
      <c r="M3" s="12">
        <v>2563</v>
      </c>
      <c r="N3" s="12">
        <v>2564</v>
      </c>
      <c r="O3" s="151"/>
      <c r="P3" s="151"/>
    </row>
    <row r="4" spans="1:16" ht="38.25" thickBot="1">
      <c r="A4" s="5">
        <v>1</v>
      </c>
      <c r="B4" s="6" t="s">
        <v>117</v>
      </c>
      <c r="C4" s="2" t="s">
        <v>3</v>
      </c>
      <c r="D4" s="145" t="s">
        <v>131</v>
      </c>
      <c r="E4" s="18">
        <v>202429</v>
      </c>
      <c r="F4" s="100">
        <v>220712</v>
      </c>
      <c r="G4" s="20">
        <v>224622.1</v>
      </c>
      <c r="H4" s="20">
        <v>236848.6</v>
      </c>
      <c r="I4" s="21">
        <v>241701.2</v>
      </c>
      <c r="J4" s="22">
        <v>241838</v>
      </c>
      <c r="K4" s="97">
        <v>248386</v>
      </c>
      <c r="L4" s="97" t="s">
        <v>136</v>
      </c>
      <c r="M4" s="13"/>
      <c r="N4" s="13"/>
      <c r="O4" s="132" t="s">
        <v>133</v>
      </c>
      <c r="P4" s="2"/>
    </row>
    <row r="5" spans="1:16" ht="38.25" thickBot="1">
      <c r="A5" s="14">
        <v>2</v>
      </c>
      <c r="B5" s="15" t="s">
        <v>117</v>
      </c>
      <c r="C5" s="16" t="s">
        <v>4</v>
      </c>
      <c r="D5" s="145" t="s">
        <v>132</v>
      </c>
      <c r="E5" s="63">
        <v>134844</v>
      </c>
      <c r="F5" s="101">
        <v>146030</v>
      </c>
      <c r="G5" s="65">
        <v>147689.29999999999</v>
      </c>
      <c r="H5" s="65">
        <v>154771.6</v>
      </c>
      <c r="I5" s="66">
        <v>157029.4</v>
      </c>
      <c r="J5" s="67">
        <v>156245</v>
      </c>
      <c r="K5" s="109">
        <v>151918</v>
      </c>
      <c r="L5" s="109" t="s">
        <v>136</v>
      </c>
      <c r="M5" s="17"/>
      <c r="N5" s="17"/>
      <c r="O5" s="132" t="s">
        <v>133</v>
      </c>
      <c r="P5" s="16"/>
    </row>
    <row r="6" spans="1:16" ht="38.25" thickBot="1">
      <c r="A6" s="5">
        <v>3</v>
      </c>
      <c r="B6" s="6" t="s">
        <v>117</v>
      </c>
      <c r="C6" s="2" t="s">
        <v>5</v>
      </c>
      <c r="D6" s="145" t="s">
        <v>131</v>
      </c>
      <c r="E6" s="23">
        <v>42471</v>
      </c>
      <c r="F6" s="100">
        <v>36398</v>
      </c>
      <c r="G6" s="20">
        <v>35320.9</v>
      </c>
      <c r="H6" s="20">
        <v>30975</v>
      </c>
      <c r="I6" s="21">
        <v>34329</v>
      </c>
      <c r="J6" s="24">
        <v>32751</v>
      </c>
      <c r="K6" s="97">
        <v>30863</v>
      </c>
      <c r="L6" s="97" t="s">
        <v>136</v>
      </c>
      <c r="M6" s="13"/>
      <c r="N6" s="13"/>
      <c r="O6" s="132" t="s">
        <v>133</v>
      </c>
      <c r="P6" s="2"/>
    </row>
    <row r="7" spans="1:16" s="141" customFormat="1" ht="38.25" thickBot="1">
      <c r="A7" s="133">
        <v>4</v>
      </c>
      <c r="B7" s="134" t="s">
        <v>117</v>
      </c>
      <c r="C7" s="135" t="s">
        <v>6</v>
      </c>
      <c r="D7" s="134" t="s">
        <v>131</v>
      </c>
      <c r="E7" s="136">
        <v>48019</v>
      </c>
      <c r="F7" s="119">
        <v>47030</v>
      </c>
      <c r="G7" s="137">
        <v>44691.7</v>
      </c>
      <c r="H7" s="137">
        <v>46618</v>
      </c>
      <c r="I7" s="138">
        <v>48639</v>
      </c>
      <c r="J7" s="139">
        <v>57778</v>
      </c>
      <c r="K7" s="146">
        <v>50887</v>
      </c>
      <c r="L7" s="146" t="s">
        <v>136</v>
      </c>
      <c r="M7" s="140"/>
      <c r="N7" s="140"/>
      <c r="O7" s="135" t="s">
        <v>133</v>
      </c>
      <c r="P7" s="135"/>
    </row>
    <row r="8" spans="1:16" ht="38.25" thickBot="1">
      <c r="A8" s="5">
        <v>5</v>
      </c>
      <c r="B8" s="6" t="s">
        <v>117</v>
      </c>
      <c r="C8" s="2" t="s">
        <v>7</v>
      </c>
      <c r="D8" s="145" t="s">
        <v>131</v>
      </c>
      <c r="E8" s="25">
        <v>7593</v>
      </c>
      <c r="F8" s="100">
        <v>7397</v>
      </c>
      <c r="G8" s="20">
        <v>8294.7999999999993</v>
      </c>
      <c r="H8" s="26">
        <v>9454</v>
      </c>
      <c r="I8" s="27">
        <v>10656</v>
      </c>
      <c r="J8" s="24">
        <v>10544</v>
      </c>
      <c r="K8" s="97">
        <v>11105</v>
      </c>
      <c r="L8" s="97" t="s">
        <v>136</v>
      </c>
      <c r="M8" s="13"/>
      <c r="N8" s="13"/>
      <c r="O8" s="132" t="s">
        <v>133</v>
      </c>
      <c r="P8" s="2"/>
    </row>
    <row r="9" spans="1:16" ht="19.5" thickBot="1">
      <c r="A9" s="14">
        <v>6</v>
      </c>
      <c r="B9" s="15" t="s">
        <v>117</v>
      </c>
      <c r="C9" s="16" t="s">
        <v>8</v>
      </c>
      <c r="D9" s="145" t="s">
        <v>134</v>
      </c>
      <c r="E9" s="69">
        <v>2266426</v>
      </c>
      <c r="F9" s="103">
        <v>2266512</v>
      </c>
      <c r="G9" s="70">
        <v>2287297</v>
      </c>
      <c r="H9" s="70">
        <v>2269010</v>
      </c>
      <c r="I9" s="71">
        <v>2269282</v>
      </c>
      <c r="J9" s="68">
        <v>2268756</v>
      </c>
      <c r="K9" s="109">
        <v>2268056</v>
      </c>
      <c r="L9" s="109" t="s">
        <v>136</v>
      </c>
      <c r="M9" s="17"/>
      <c r="N9" s="17"/>
      <c r="O9" s="132" t="s">
        <v>135</v>
      </c>
      <c r="P9" s="16"/>
    </row>
    <row r="10" spans="1:16" ht="19.5" thickBot="1">
      <c r="A10" s="5">
        <v>7</v>
      </c>
      <c r="B10" s="6" t="s">
        <v>117</v>
      </c>
      <c r="C10" s="2" t="s">
        <v>9</v>
      </c>
      <c r="D10" s="145" t="s">
        <v>134</v>
      </c>
      <c r="E10" s="25">
        <v>270578</v>
      </c>
      <c r="F10" s="102">
        <v>270731</v>
      </c>
      <c r="G10" s="22">
        <v>220513</v>
      </c>
      <c r="H10" s="29">
        <v>220471</v>
      </c>
      <c r="I10" s="30">
        <v>220486</v>
      </c>
      <c r="J10" s="24">
        <v>220468</v>
      </c>
      <c r="K10" s="97">
        <v>220276</v>
      </c>
      <c r="L10" s="97" t="s">
        <v>136</v>
      </c>
      <c r="M10" s="13"/>
      <c r="N10" s="13"/>
      <c r="O10" s="132" t="s">
        <v>135</v>
      </c>
      <c r="P10" s="2"/>
    </row>
    <row r="11" spans="1:16" ht="19.5" thickBot="1">
      <c r="A11" s="14">
        <v>8</v>
      </c>
      <c r="B11" s="15" t="s">
        <v>117</v>
      </c>
      <c r="C11" s="16" t="s">
        <v>10</v>
      </c>
      <c r="D11" s="145" t="s">
        <v>134</v>
      </c>
      <c r="E11" s="69">
        <v>51386</v>
      </c>
      <c r="F11" s="103">
        <v>4978</v>
      </c>
      <c r="G11" s="70">
        <v>14072</v>
      </c>
      <c r="H11" s="70">
        <v>4619</v>
      </c>
      <c r="I11" s="71">
        <v>14680</v>
      </c>
      <c r="J11" s="68">
        <v>14043</v>
      </c>
      <c r="K11" s="109" t="s">
        <v>136</v>
      </c>
      <c r="L11" s="109" t="s">
        <v>136</v>
      </c>
      <c r="M11" s="17"/>
      <c r="N11" s="17"/>
      <c r="O11" s="132" t="s">
        <v>135</v>
      </c>
      <c r="P11" s="16"/>
    </row>
    <row r="12" spans="1:16" ht="19.5" thickBot="1">
      <c r="A12" s="5">
        <v>9</v>
      </c>
      <c r="B12" s="6" t="s">
        <v>117</v>
      </c>
      <c r="C12" s="2" t="s">
        <v>11</v>
      </c>
      <c r="D12" s="145" t="s">
        <v>134</v>
      </c>
      <c r="E12" s="25">
        <v>1835830</v>
      </c>
      <c r="F12" s="102">
        <v>1836426</v>
      </c>
      <c r="G12" s="22">
        <v>1937068</v>
      </c>
      <c r="H12" s="22">
        <v>1918837</v>
      </c>
      <c r="I12" s="30">
        <v>1918827</v>
      </c>
      <c r="J12" s="24">
        <v>1918474</v>
      </c>
      <c r="K12" s="97">
        <v>1918020</v>
      </c>
      <c r="L12" s="97" t="s">
        <v>136</v>
      </c>
      <c r="M12" s="13"/>
      <c r="N12" s="13"/>
      <c r="O12" s="132" t="s">
        <v>135</v>
      </c>
      <c r="P12" s="2"/>
    </row>
    <row r="13" spans="1:16" ht="19.5" thickBot="1">
      <c r="A13" s="14">
        <v>10</v>
      </c>
      <c r="B13" s="15" t="s">
        <v>117</v>
      </c>
      <c r="C13" s="16" t="s">
        <v>12</v>
      </c>
      <c r="D13" s="145" t="s">
        <v>134</v>
      </c>
      <c r="E13" s="69">
        <v>15026</v>
      </c>
      <c r="F13" s="103">
        <v>14961</v>
      </c>
      <c r="G13" s="72">
        <v>15063</v>
      </c>
      <c r="H13" s="72">
        <v>15111</v>
      </c>
      <c r="I13" s="71">
        <v>15247</v>
      </c>
      <c r="J13" s="68">
        <v>15123</v>
      </c>
      <c r="K13" s="109">
        <v>15125</v>
      </c>
      <c r="L13" s="109"/>
      <c r="M13" s="17"/>
      <c r="N13" s="17"/>
      <c r="O13" s="132" t="s">
        <v>135</v>
      </c>
      <c r="P13" s="16"/>
    </row>
    <row r="14" spans="1:16" ht="38.25" thickBot="1">
      <c r="A14" s="5">
        <v>11</v>
      </c>
      <c r="B14" s="6" t="s">
        <v>117</v>
      </c>
      <c r="C14" s="2" t="s">
        <v>13</v>
      </c>
      <c r="D14" s="145" t="s">
        <v>137</v>
      </c>
      <c r="E14" s="25">
        <v>106227</v>
      </c>
      <c r="F14" s="102">
        <v>128728</v>
      </c>
      <c r="G14" s="22">
        <v>107799</v>
      </c>
      <c r="H14" s="22">
        <v>106801</v>
      </c>
      <c r="I14" s="32">
        <v>82898</v>
      </c>
      <c r="J14" s="22">
        <v>100990</v>
      </c>
      <c r="K14" s="104">
        <v>112681</v>
      </c>
      <c r="L14" s="97">
        <v>80155.5</v>
      </c>
      <c r="M14" s="13"/>
      <c r="N14" s="13"/>
      <c r="O14" s="132" t="s">
        <v>138</v>
      </c>
      <c r="P14" s="2"/>
    </row>
    <row r="15" spans="1:16" ht="38.25" thickBot="1">
      <c r="A15" s="14">
        <v>12</v>
      </c>
      <c r="B15" s="15" t="s">
        <v>117</v>
      </c>
      <c r="C15" s="16" t="s">
        <v>14</v>
      </c>
      <c r="D15" s="145" t="s">
        <v>137</v>
      </c>
      <c r="E15" s="69">
        <v>78673</v>
      </c>
      <c r="F15" s="103">
        <v>73632</v>
      </c>
      <c r="G15" s="72">
        <v>57108</v>
      </c>
      <c r="H15" s="72">
        <v>52716</v>
      </c>
      <c r="I15" s="73">
        <v>25788</v>
      </c>
      <c r="J15" s="72">
        <v>46106</v>
      </c>
      <c r="K15" s="105">
        <v>5707</v>
      </c>
      <c r="L15" s="109">
        <v>31900.91</v>
      </c>
      <c r="M15" s="17"/>
      <c r="N15" s="17"/>
      <c r="O15" s="132" t="s">
        <v>138</v>
      </c>
      <c r="P15" s="16"/>
    </row>
    <row r="16" spans="1:16" ht="38.25" thickBot="1">
      <c r="A16" s="5">
        <v>13</v>
      </c>
      <c r="B16" s="6" t="s">
        <v>117</v>
      </c>
      <c r="C16" s="2" t="s">
        <v>15</v>
      </c>
      <c r="D16" s="145" t="s">
        <v>188</v>
      </c>
      <c r="E16" s="25">
        <v>545</v>
      </c>
      <c r="F16" s="102">
        <v>566</v>
      </c>
      <c r="G16" s="29">
        <v>566</v>
      </c>
      <c r="H16" s="29">
        <v>536</v>
      </c>
      <c r="I16" s="33">
        <v>533</v>
      </c>
      <c r="J16" s="29">
        <v>573</v>
      </c>
      <c r="K16" s="104">
        <v>558</v>
      </c>
      <c r="L16" s="97">
        <v>550</v>
      </c>
      <c r="M16" s="13"/>
      <c r="N16" s="13"/>
      <c r="O16" s="132" t="s">
        <v>138</v>
      </c>
      <c r="P16" s="2"/>
    </row>
    <row r="17" spans="1:16" ht="38.25" thickBot="1">
      <c r="A17" s="14">
        <v>14</v>
      </c>
      <c r="B17" s="15" t="s">
        <v>117</v>
      </c>
      <c r="C17" s="16" t="s">
        <v>16</v>
      </c>
      <c r="D17" s="145" t="s">
        <v>188</v>
      </c>
      <c r="E17" s="69">
        <v>620</v>
      </c>
      <c r="F17" s="103">
        <v>600</v>
      </c>
      <c r="G17" s="74">
        <v>584</v>
      </c>
      <c r="H17" s="74">
        <v>570</v>
      </c>
      <c r="I17" s="75">
        <v>572</v>
      </c>
      <c r="J17" s="74">
        <v>600.28</v>
      </c>
      <c r="K17" s="105">
        <v>591</v>
      </c>
      <c r="L17" s="109">
        <v>440</v>
      </c>
      <c r="M17" s="17"/>
      <c r="N17" s="17"/>
      <c r="O17" s="132" t="s">
        <v>138</v>
      </c>
      <c r="P17" s="16"/>
    </row>
    <row r="18" spans="1:16" ht="38.25" thickBot="1">
      <c r="A18" s="5">
        <v>15</v>
      </c>
      <c r="B18" s="6" t="s">
        <v>117</v>
      </c>
      <c r="C18" s="2" t="s">
        <v>17</v>
      </c>
      <c r="D18" s="145" t="s">
        <v>171</v>
      </c>
      <c r="E18" s="34">
        <v>6723</v>
      </c>
      <c r="F18" s="102">
        <v>8057</v>
      </c>
      <c r="G18" s="22">
        <v>8503</v>
      </c>
      <c r="H18" s="22">
        <v>8455</v>
      </c>
      <c r="I18" s="32">
        <v>7588</v>
      </c>
      <c r="J18" s="22">
        <v>7865</v>
      </c>
      <c r="K18" s="104">
        <v>7818</v>
      </c>
      <c r="L18" s="97">
        <v>8155</v>
      </c>
      <c r="M18" s="13"/>
      <c r="N18" s="13"/>
      <c r="O18" s="132" t="s">
        <v>139</v>
      </c>
      <c r="P18" s="2"/>
    </row>
    <row r="19" spans="1:16" ht="38.25" thickBot="1">
      <c r="A19" s="14">
        <v>16</v>
      </c>
      <c r="B19" s="15" t="s">
        <v>117</v>
      </c>
      <c r="C19" s="16" t="s">
        <v>18</v>
      </c>
      <c r="D19" s="145" t="s">
        <v>134</v>
      </c>
      <c r="E19" s="69">
        <v>7649</v>
      </c>
      <c r="F19" s="106">
        <v>8479.06</v>
      </c>
      <c r="G19" s="76">
        <v>10447.9</v>
      </c>
      <c r="H19" s="77">
        <v>8999.2000000000007</v>
      </c>
      <c r="I19" s="73">
        <v>7375</v>
      </c>
      <c r="J19" s="72">
        <v>7427</v>
      </c>
      <c r="K19" s="107">
        <v>7671.1760000000004</v>
      </c>
      <c r="L19" s="109">
        <v>7755.76</v>
      </c>
      <c r="M19" s="17"/>
      <c r="N19" s="17"/>
      <c r="O19" s="132" t="s">
        <v>139</v>
      </c>
      <c r="P19" s="16"/>
    </row>
    <row r="20" spans="1:16" ht="38.25" thickBot="1">
      <c r="A20" s="5">
        <v>17</v>
      </c>
      <c r="B20" s="6" t="s">
        <v>117</v>
      </c>
      <c r="C20" s="2" t="s">
        <v>19</v>
      </c>
      <c r="D20" s="145" t="s">
        <v>137</v>
      </c>
      <c r="E20" s="25" t="s">
        <v>136</v>
      </c>
      <c r="F20" s="102" t="s">
        <v>136</v>
      </c>
      <c r="G20" s="37">
        <v>22950341</v>
      </c>
      <c r="H20" s="37">
        <v>14795339</v>
      </c>
      <c r="I20" s="38">
        <v>12125057.1</v>
      </c>
      <c r="J20" s="37">
        <v>12125057</v>
      </c>
      <c r="K20" s="104">
        <v>11486149</v>
      </c>
      <c r="L20" s="97">
        <v>12144943</v>
      </c>
      <c r="M20" s="13"/>
      <c r="N20" s="13"/>
      <c r="O20" s="132" t="s">
        <v>139</v>
      </c>
      <c r="P20" s="2"/>
    </row>
    <row r="21" spans="1:16" ht="38.25" thickBot="1">
      <c r="A21" s="14">
        <v>18</v>
      </c>
      <c r="B21" s="15" t="s">
        <v>117</v>
      </c>
      <c r="C21" s="16" t="s">
        <v>20</v>
      </c>
      <c r="D21" s="145" t="s">
        <v>132</v>
      </c>
      <c r="E21" s="69" t="s">
        <v>136</v>
      </c>
      <c r="F21" s="103" t="s">
        <v>136</v>
      </c>
      <c r="G21" s="74" t="s">
        <v>136</v>
      </c>
      <c r="H21" s="72">
        <v>913035049</v>
      </c>
      <c r="I21" s="75" t="s">
        <v>136</v>
      </c>
      <c r="J21" s="74" t="s">
        <v>136</v>
      </c>
      <c r="K21" s="109" t="s">
        <v>136</v>
      </c>
      <c r="L21" s="109" t="s">
        <v>136</v>
      </c>
      <c r="M21" s="17"/>
      <c r="N21" s="17"/>
      <c r="O21" s="132" t="s">
        <v>139</v>
      </c>
      <c r="P21" s="16"/>
    </row>
    <row r="22" spans="1:16" ht="57" thickBot="1">
      <c r="A22" s="5">
        <v>19</v>
      </c>
      <c r="B22" s="6" t="s">
        <v>117</v>
      </c>
      <c r="C22" s="2" t="s">
        <v>21</v>
      </c>
      <c r="D22" s="145" t="s">
        <v>131</v>
      </c>
      <c r="E22" s="39">
        <v>11692.98</v>
      </c>
      <c r="F22" s="108">
        <v>11884.29</v>
      </c>
      <c r="G22" s="29" t="s">
        <v>136</v>
      </c>
      <c r="H22" s="36">
        <v>18401.400000000001</v>
      </c>
      <c r="I22" s="33" t="s">
        <v>136</v>
      </c>
      <c r="J22" s="29" t="s">
        <v>136</v>
      </c>
      <c r="K22" s="97" t="s">
        <v>136</v>
      </c>
      <c r="L22" s="97" t="s">
        <v>136</v>
      </c>
      <c r="M22" s="13"/>
      <c r="N22" s="13"/>
      <c r="O22" s="132" t="s">
        <v>172</v>
      </c>
      <c r="P22" s="2"/>
    </row>
    <row r="23" spans="1:16" ht="38.25" thickBot="1">
      <c r="A23" s="14">
        <v>20</v>
      </c>
      <c r="B23" s="15" t="s">
        <v>117</v>
      </c>
      <c r="C23" s="16" t="s">
        <v>22</v>
      </c>
      <c r="D23" s="145" t="s">
        <v>173</v>
      </c>
      <c r="E23" s="78">
        <v>1893</v>
      </c>
      <c r="F23" s="92">
        <v>1976</v>
      </c>
      <c r="G23" s="72">
        <v>1885</v>
      </c>
      <c r="H23" s="72">
        <v>2094</v>
      </c>
      <c r="I23" s="73">
        <v>1982</v>
      </c>
      <c r="J23" s="72">
        <v>1933</v>
      </c>
      <c r="K23" s="109">
        <v>1985</v>
      </c>
      <c r="L23" s="109">
        <v>2025</v>
      </c>
      <c r="M23" s="17"/>
      <c r="N23" s="17"/>
      <c r="O23" s="132" t="s">
        <v>140</v>
      </c>
      <c r="P23" s="16"/>
    </row>
    <row r="24" spans="1:16" ht="38.25" thickBot="1">
      <c r="A24" s="5">
        <v>21</v>
      </c>
      <c r="B24" s="6" t="s">
        <v>117</v>
      </c>
      <c r="C24" s="2" t="s">
        <v>23</v>
      </c>
      <c r="D24" s="145" t="s">
        <v>132</v>
      </c>
      <c r="E24" s="40">
        <v>1048064400</v>
      </c>
      <c r="F24" s="110"/>
      <c r="G24" s="22">
        <v>79064740059</v>
      </c>
      <c r="H24" s="22">
        <v>83961516475</v>
      </c>
      <c r="I24" s="32">
        <v>80540250000</v>
      </c>
      <c r="J24" s="22">
        <v>81017620000</v>
      </c>
      <c r="K24" s="97">
        <v>87882496000</v>
      </c>
      <c r="L24" s="97">
        <v>96129719000</v>
      </c>
      <c r="M24" s="13"/>
      <c r="N24" s="13"/>
      <c r="O24" s="132" t="s">
        <v>140</v>
      </c>
      <c r="P24" s="2"/>
    </row>
    <row r="25" spans="1:16" ht="38.25" thickBot="1">
      <c r="A25" s="14">
        <v>22</v>
      </c>
      <c r="B25" s="15" t="s">
        <v>117</v>
      </c>
      <c r="C25" s="16" t="s">
        <v>24</v>
      </c>
      <c r="D25" s="145" t="s">
        <v>141</v>
      </c>
      <c r="E25" s="78">
        <v>76555</v>
      </c>
      <c r="F25" s="92"/>
      <c r="G25" s="72">
        <v>90928</v>
      </c>
      <c r="H25" s="72">
        <v>64457</v>
      </c>
      <c r="I25" s="73">
        <v>68808</v>
      </c>
      <c r="J25" s="72">
        <v>66986</v>
      </c>
      <c r="K25" s="109">
        <v>70208</v>
      </c>
      <c r="L25" s="109">
        <v>71944</v>
      </c>
      <c r="M25" s="17"/>
      <c r="N25" s="17"/>
      <c r="O25" s="132" t="s">
        <v>140</v>
      </c>
      <c r="P25" s="16"/>
    </row>
    <row r="26" spans="1:16" ht="38.25" thickBot="1">
      <c r="A26" s="5">
        <v>23</v>
      </c>
      <c r="B26" s="6" t="s">
        <v>117</v>
      </c>
      <c r="C26" s="2" t="s">
        <v>25</v>
      </c>
      <c r="D26" s="145" t="s">
        <v>144</v>
      </c>
      <c r="E26" s="40">
        <v>426373</v>
      </c>
      <c r="F26" s="54">
        <v>441230</v>
      </c>
      <c r="G26" s="22">
        <v>507885</v>
      </c>
      <c r="H26" s="22">
        <v>435281</v>
      </c>
      <c r="I26" s="32">
        <v>478816</v>
      </c>
      <c r="J26" s="22">
        <v>482425</v>
      </c>
      <c r="K26" s="97">
        <v>571759</v>
      </c>
      <c r="L26" s="97">
        <v>465782</v>
      </c>
      <c r="M26" s="13"/>
      <c r="N26" s="13"/>
      <c r="O26" s="132" t="s">
        <v>167</v>
      </c>
      <c r="P26" s="2"/>
    </row>
    <row r="27" spans="1:16" ht="38.25" thickBot="1">
      <c r="A27" s="14">
        <v>24</v>
      </c>
      <c r="B27" s="15" t="s">
        <v>117</v>
      </c>
      <c r="C27" s="16" t="s">
        <v>26</v>
      </c>
      <c r="D27" s="145" t="s">
        <v>174</v>
      </c>
      <c r="E27" s="79">
        <v>3152.24</v>
      </c>
      <c r="F27" s="76">
        <v>3177.61</v>
      </c>
      <c r="G27" s="65">
        <v>3123</v>
      </c>
      <c r="H27" s="65">
        <v>2969</v>
      </c>
      <c r="I27" s="66">
        <v>3229</v>
      </c>
      <c r="J27" s="65">
        <v>3350.8</v>
      </c>
      <c r="K27" s="99">
        <v>5280.8890000000001</v>
      </c>
      <c r="L27" s="99">
        <v>3069.7069999999999</v>
      </c>
      <c r="M27" s="17"/>
      <c r="N27" s="17"/>
      <c r="O27" s="132" t="s">
        <v>167</v>
      </c>
      <c r="P27" s="16"/>
    </row>
    <row r="28" spans="1:16" ht="19.5" thickBot="1">
      <c r="A28" s="5">
        <v>25</v>
      </c>
      <c r="B28" s="6" t="s">
        <v>117</v>
      </c>
      <c r="C28" s="2" t="s">
        <v>27</v>
      </c>
      <c r="D28" s="145" t="s">
        <v>142</v>
      </c>
      <c r="E28" s="40">
        <v>532</v>
      </c>
      <c r="F28" s="54">
        <v>474</v>
      </c>
      <c r="G28" s="29">
        <v>187</v>
      </c>
      <c r="H28" s="29">
        <v>209</v>
      </c>
      <c r="I28" s="32">
        <v>308</v>
      </c>
      <c r="J28" s="22">
        <v>300</v>
      </c>
      <c r="K28" s="111">
        <v>1130</v>
      </c>
      <c r="L28" s="97">
        <v>1005</v>
      </c>
      <c r="M28" s="13"/>
      <c r="N28" s="13"/>
      <c r="O28" s="132" t="s">
        <v>143</v>
      </c>
      <c r="P28" s="2"/>
    </row>
    <row r="29" spans="1:16" ht="19.5" thickBot="1">
      <c r="A29" s="14">
        <v>26</v>
      </c>
      <c r="B29" s="15" t="s">
        <v>117</v>
      </c>
      <c r="C29" s="16" t="s">
        <v>28</v>
      </c>
      <c r="D29" s="145" t="s">
        <v>144</v>
      </c>
      <c r="E29" s="78">
        <v>207</v>
      </c>
      <c r="F29" s="92">
        <v>161</v>
      </c>
      <c r="G29" s="74">
        <v>110</v>
      </c>
      <c r="H29" s="74">
        <v>176</v>
      </c>
      <c r="I29" s="75">
        <v>141</v>
      </c>
      <c r="J29" s="74">
        <v>151</v>
      </c>
      <c r="K29" s="109">
        <v>161</v>
      </c>
      <c r="L29" s="109">
        <v>167</v>
      </c>
      <c r="M29" s="17"/>
      <c r="N29" s="17"/>
      <c r="O29" s="132" t="s">
        <v>143</v>
      </c>
      <c r="P29" s="16"/>
    </row>
    <row r="30" spans="1:16" ht="19.5" thickBot="1">
      <c r="A30" s="5">
        <v>27</v>
      </c>
      <c r="B30" s="6" t="s">
        <v>117</v>
      </c>
      <c r="C30" s="2" t="s">
        <v>29</v>
      </c>
      <c r="D30" s="145" t="s">
        <v>144</v>
      </c>
      <c r="E30" s="40">
        <v>425</v>
      </c>
      <c r="F30" s="54">
        <v>373</v>
      </c>
      <c r="G30" s="29">
        <v>171</v>
      </c>
      <c r="H30" s="29">
        <v>380</v>
      </c>
      <c r="I30" s="32">
        <v>5527</v>
      </c>
      <c r="J30" s="22">
        <v>6940</v>
      </c>
      <c r="K30" s="97">
        <v>618</v>
      </c>
      <c r="L30" s="97">
        <v>696</v>
      </c>
      <c r="M30" s="13"/>
      <c r="N30" s="13"/>
      <c r="O30" s="132" t="s">
        <v>143</v>
      </c>
      <c r="P30" s="2"/>
    </row>
    <row r="31" spans="1:16" ht="19.5" thickBot="1">
      <c r="A31" s="14">
        <v>28</v>
      </c>
      <c r="B31" s="15" t="s">
        <v>117</v>
      </c>
      <c r="C31" s="16" t="s">
        <v>30</v>
      </c>
      <c r="D31" s="145" t="s">
        <v>132</v>
      </c>
      <c r="E31" s="78">
        <v>20784437</v>
      </c>
      <c r="F31" s="92">
        <v>18187637</v>
      </c>
      <c r="G31" s="72">
        <v>48794600</v>
      </c>
      <c r="H31" s="80">
        <v>99600</v>
      </c>
      <c r="I31" s="81">
        <v>389000</v>
      </c>
      <c r="J31" s="80">
        <v>138719</v>
      </c>
      <c r="K31" s="109">
        <v>108025</v>
      </c>
      <c r="L31" s="109">
        <v>165000</v>
      </c>
      <c r="M31" s="17"/>
      <c r="N31" s="17"/>
      <c r="O31" s="132" t="s">
        <v>143</v>
      </c>
      <c r="P31" s="16"/>
    </row>
    <row r="32" spans="1:16" ht="57" thickBot="1">
      <c r="A32" s="5">
        <v>29</v>
      </c>
      <c r="B32" s="6" t="s">
        <v>117</v>
      </c>
      <c r="C32" s="2" t="s">
        <v>31</v>
      </c>
      <c r="D32" s="145" t="s">
        <v>136</v>
      </c>
      <c r="E32" s="43">
        <v>126.8</v>
      </c>
      <c r="F32" s="35">
        <v>104.2</v>
      </c>
      <c r="G32" s="29">
        <v>110.2</v>
      </c>
      <c r="H32" s="29">
        <v>108.9</v>
      </c>
      <c r="I32" s="33">
        <v>100.2</v>
      </c>
      <c r="J32" s="29">
        <v>100.6</v>
      </c>
      <c r="K32" s="112">
        <v>101.1</v>
      </c>
      <c r="L32" s="97">
        <v>101.1</v>
      </c>
      <c r="M32" s="13"/>
      <c r="N32" s="13"/>
      <c r="O32" s="132" t="s">
        <v>145</v>
      </c>
      <c r="P32" s="2"/>
    </row>
    <row r="33" spans="1:16" ht="57" thickBot="1">
      <c r="A33" s="14">
        <v>30</v>
      </c>
      <c r="B33" s="15" t="s">
        <v>117</v>
      </c>
      <c r="C33" s="16" t="s">
        <v>32</v>
      </c>
      <c r="D33" s="145" t="s">
        <v>136</v>
      </c>
      <c r="E33" s="78" t="s">
        <v>136</v>
      </c>
      <c r="F33" s="76">
        <v>1</v>
      </c>
      <c r="G33" s="74">
        <v>2.2999999999999998</v>
      </c>
      <c r="H33" s="74">
        <v>-1.2</v>
      </c>
      <c r="I33" s="75">
        <v>0.2</v>
      </c>
      <c r="J33" s="74">
        <v>0.4</v>
      </c>
      <c r="K33" s="113">
        <v>0.5</v>
      </c>
      <c r="L33" s="109" t="s">
        <v>136</v>
      </c>
      <c r="M33" s="17"/>
      <c r="N33" s="17"/>
      <c r="O33" s="132" t="s">
        <v>145</v>
      </c>
      <c r="P33" s="16"/>
    </row>
    <row r="34" spans="1:16" ht="38.25" thickBot="1">
      <c r="A34" s="5">
        <v>31</v>
      </c>
      <c r="B34" s="6" t="s">
        <v>117</v>
      </c>
      <c r="C34" s="2" t="s">
        <v>33</v>
      </c>
      <c r="D34" s="145" t="s">
        <v>168</v>
      </c>
      <c r="E34" s="40">
        <v>188860</v>
      </c>
      <c r="F34" s="30">
        <v>190829</v>
      </c>
      <c r="G34" s="30">
        <v>191320</v>
      </c>
      <c r="H34" s="30">
        <v>191110</v>
      </c>
      <c r="I34" s="30">
        <v>189567</v>
      </c>
      <c r="J34" s="22">
        <v>57853</v>
      </c>
      <c r="K34" s="97" t="s">
        <v>136</v>
      </c>
      <c r="L34" s="97" t="s">
        <v>136</v>
      </c>
      <c r="M34" s="13"/>
      <c r="N34" s="13"/>
      <c r="O34" s="132" t="s">
        <v>175</v>
      </c>
      <c r="P34" s="2"/>
    </row>
    <row r="35" spans="1:16" ht="38.25" thickBot="1">
      <c r="A35" s="14">
        <v>32</v>
      </c>
      <c r="B35" s="15" t="s">
        <v>117</v>
      </c>
      <c r="C35" s="16" t="s">
        <v>34</v>
      </c>
      <c r="D35" s="145" t="s">
        <v>168</v>
      </c>
      <c r="E35" s="82">
        <v>122648</v>
      </c>
      <c r="F35" s="114">
        <v>111965</v>
      </c>
      <c r="G35" s="114">
        <v>106628</v>
      </c>
      <c r="H35" s="114">
        <v>104412</v>
      </c>
      <c r="I35" s="114">
        <v>99236</v>
      </c>
      <c r="J35" s="83">
        <v>30869</v>
      </c>
      <c r="K35" s="109" t="s">
        <v>136</v>
      </c>
      <c r="L35" s="109" t="s">
        <v>136</v>
      </c>
      <c r="M35" s="17"/>
      <c r="N35" s="17"/>
      <c r="O35" s="132" t="s">
        <v>175</v>
      </c>
      <c r="P35" s="16"/>
    </row>
    <row r="36" spans="1:16" ht="19.5" thickBot="1">
      <c r="A36" s="5">
        <v>33</v>
      </c>
      <c r="B36" s="6" t="s">
        <v>117</v>
      </c>
      <c r="C36" s="2" t="s">
        <v>35</v>
      </c>
      <c r="D36" s="145" t="s">
        <v>141</v>
      </c>
      <c r="E36" s="31">
        <v>429631</v>
      </c>
      <c r="F36" s="54">
        <v>586639</v>
      </c>
      <c r="G36" s="22">
        <v>607857</v>
      </c>
      <c r="H36" s="22">
        <v>669312</v>
      </c>
      <c r="I36" s="32">
        <v>778363</v>
      </c>
      <c r="J36" s="22">
        <v>906514</v>
      </c>
      <c r="K36" s="97">
        <v>930826</v>
      </c>
      <c r="L36" s="97" t="s">
        <v>136</v>
      </c>
      <c r="M36" s="13"/>
      <c r="N36" s="13"/>
      <c r="O36" s="132" t="s">
        <v>146</v>
      </c>
      <c r="P36" s="2"/>
    </row>
    <row r="37" spans="1:16" ht="19.5" thickBot="1">
      <c r="A37" s="14">
        <v>34</v>
      </c>
      <c r="B37" s="15" t="s">
        <v>117</v>
      </c>
      <c r="C37" s="16" t="s">
        <v>36</v>
      </c>
      <c r="D37" s="145" t="s">
        <v>171</v>
      </c>
      <c r="E37" s="78"/>
      <c r="F37" s="92">
        <v>446210</v>
      </c>
      <c r="G37" s="72">
        <v>2398867</v>
      </c>
      <c r="H37" s="72">
        <v>532901</v>
      </c>
      <c r="I37" s="73">
        <v>573309</v>
      </c>
      <c r="J37" s="72">
        <v>490001</v>
      </c>
      <c r="K37" s="109">
        <v>474635</v>
      </c>
      <c r="L37" s="109" t="s">
        <v>136</v>
      </c>
      <c r="M37" s="17"/>
      <c r="N37" s="17"/>
      <c r="O37" s="132" t="s">
        <v>146</v>
      </c>
      <c r="P37" s="16"/>
    </row>
    <row r="38" spans="1:16" ht="38.25" thickBot="1">
      <c r="A38" s="5">
        <v>35</v>
      </c>
      <c r="B38" s="6" t="s">
        <v>117</v>
      </c>
      <c r="C38" s="2" t="s">
        <v>37</v>
      </c>
      <c r="D38" s="145" t="s">
        <v>141</v>
      </c>
      <c r="E38" s="40">
        <v>3548115</v>
      </c>
      <c r="F38" s="54">
        <v>4802574</v>
      </c>
      <c r="G38" s="22">
        <v>5097694</v>
      </c>
      <c r="H38" s="22">
        <v>5427668</v>
      </c>
      <c r="I38" s="32">
        <v>5538377</v>
      </c>
      <c r="J38" s="22">
        <v>5804447</v>
      </c>
      <c r="K38" s="97">
        <v>6302363</v>
      </c>
      <c r="L38" s="97" t="s">
        <v>136</v>
      </c>
      <c r="M38" s="13"/>
      <c r="N38" s="13"/>
      <c r="O38" s="132" t="s">
        <v>176</v>
      </c>
      <c r="P38" s="2"/>
    </row>
    <row r="39" spans="1:16" ht="38.25" thickBot="1">
      <c r="A39" s="14">
        <v>36</v>
      </c>
      <c r="B39" s="15" t="s">
        <v>117</v>
      </c>
      <c r="C39" s="16" t="s">
        <v>38</v>
      </c>
      <c r="D39" s="145" t="s">
        <v>147</v>
      </c>
      <c r="E39" s="79">
        <v>2.69</v>
      </c>
      <c r="F39" s="76">
        <v>2.5</v>
      </c>
      <c r="G39" s="74">
        <v>2.6</v>
      </c>
      <c r="H39" s="74">
        <v>2.6</v>
      </c>
      <c r="I39" s="75">
        <v>2.7</v>
      </c>
      <c r="J39" s="74">
        <v>2.6</v>
      </c>
      <c r="K39" s="113">
        <v>2.6</v>
      </c>
      <c r="L39" s="109" t="s">
        <v>136</v>
      </c>
      <c r="M39" s="17"/>
      <c r="N39" s="17"/>
      <c r="O39" s="132" t="s">
        <v>176</v>
      </c>
      <c r="P39" s="16"/>
    </row>
    <row r="40" spans="1:16" ht="38.25" thickBot="1">
      <c r="A40" s="5">
        <v>37</v>
      </c>
      <c r="B40" s="6" t="s">
        <v>117</v>
      </c>
      <c r="C40" s="2" t="s">
        <v>39</v>
      </c>
      <c r="D40" s="145" t="s">
        <v>132</v>
      </c>
      <c r="E40" s="41">
        <v>2577.13</v>
      </c>
      <c r="F40" s="35">
        <v>2873.86</v>
      </c>
      <c r="G40" s="20">
        <v>2987.2</v>
      </c>
      <c r="H40" s="20">
        <v>3213.9</v>
      </c>
      <c r="I40" s="21">
        <v>3409.9</v>
      </c>
      <c r="J40" s="20">
        <v>3620</v>
      </c>
      <c r="K40" s="98">
        <v>3880.24</v>
      </c>
      <c r="L40" s="109" t="s">
        <v>136</v>
      </c>
      <c r="M40" s="13"/>
      <c r="N40" s="13"/>
      <c r="O40" s="132" t="s">
        <v>176</v>
      </c>
      <c r="P40" s="2"/>
    </row>
    <row r="41" spans="1:16" ht="38.25" thickBot="1">
      <c r="A41" s="14">
        <v>38</v>
      </c>
      <c r="B41" s="15" t="s">
        <v>117</v>
      </c>
      <c r="C41" s="16" t="s">
        <v>40</v>
      </c>
      <c r="D41" s="145" t="s">
        <v>131</v>
      </c>
      <c r="E41" s="79">
        <v>26702.29</v>
      </c>
      <c r="F41" s="76">
        <v>37275.81</v>
      </c>
      <c r="G41" s="65">
        <v>42825.5</v>
      </c>
      <c r="H41" s="65">
        <v>48885.4</v>
      </c>
      <c r="I41" s="66">
        <v>54337.5</v>
      </c>
      <c r="J41" s="65">
        <v>59832</v>
      </c>
      <c r="K41" s="113">
        <v>68252.639999999999</v>
      </c>
      <c r="L41" s="109" t="s">
        <v>136</v>
      </c>
      <c r="M41" s="17"/>
      <c r="N41" s="17"/>
      <c r="O41" s="132" t="s">
        <v>176</v>
      </c>
      <c r="P41" s="16"/>
    </row>
    <row r="42" spans="1:16" ht="19.5" thickBot="1">
      <c r="A42" s="5">
        <v>39</v>
      </c>
      <c r="B42" s="6" t="s">
        <v>117</v>
      </c>
      <c r="C42" s="2" t="s">
        <v>41</v>
      </c>
      <c r="D42" s="145" t="s">
        <v>131</v>
      </c>
      <c r="E42" s="40">
        <v>139375</v>
      </c>
      <c r="F42" s="54">
        <v>141697</v>
      </c>
      <c r="G42" s="22">
        <v>144076</v>
      </c>
      <c r="H42" s="22">
        <v>141462</v>
      </c>
      <c r="I42" s="32">
        <v>145421</v>
      </c>
      <c r="J42" s="22">
        <v>147193</v>
      </c>
      <c r="K42" s="97">
        <v>150707</v>
      </c>
      <c r="L42" s="97">
        <v>151222</v>
      </c>
      <c r="M42" s="13"/>
      <c r="N42" s="13"/>
      <c r="O42" s="132" t="s">
        <v>148</v>
      </c>
      <c r="P42" s="2"/>
    </row>
    <row r="43" spans="1:16" ht="19.5" thickBot="1">
      <c r="A43" s="14">
        <v>40</v>
      </c>
      <c r="B43" s="15" t="s">
        <v>117</v>
      </c>
      <c r="C43" s="16" t="s">
        <v>42</v>
      </c>
      <c r="D43" s="145" t="s">
        <v>131</v>
      </c>
      <c r="E43" s="78">
        <v>127238</v>
      </c>
      <c r="F43" s="92">
        <v>153416</v>
      </c>
      <c r="G43" s="72">
        <v>136179</v>
      </c>
      <c r="H43" s="72">
        <v>123258</v>
      </c>
      <c r="I43" s="73">
        <v>150296</v>
      </c>
      <c r="J43" s="72">
        <v>147380</v>
      </c>
      <c r="K43" s="109">
        <v>153774</v>
      </c>
      <c r="L43" s="109">
        <v>153729</v>
      </c>
      <c r="M43" s="17"/>
      <c r="N43" s="17"/>
      <c r="O43" s="132" t="s">
        <v>148</v>
      </c>
      <c r="P43" s="16"/>
    </row>
    <row r="44" spans="1:16" ht="38.25" thickBot="1">
      <c r="A44" s="5">
        <v>41</v>
      </c>
      <c r="B44" s="6" t="s">
        <v>117</v>
      </c>
      <c r="C44" s="2" t="s">
        <v>43</v>
      </c>
      <c r="D44" s="145" t="s">
        <v>173</v>
      </c>
      <c r="E44" s="40">
        <v>92</v>
      </c>
      <c r="F44" s="54">
        <v>92</v>
      </c>
      <c r="G44" s="29">
        <v>89</v>
      </c>
      <c r="H44" s="29">
        <v>96</v>
      </c>
      <c r="I44" s="33">
        <v>116</v>
      </c>
      <c r="J44" s="29">
        <v>94</v>
      </c>
      <c r="K44" s="97">
        <v>92</v>
      </c>
      <c r="L44" s="97">
        <v>88</v>
      </c>
      <c r="M44" s="13"/>
      <c r="N44" s="13"/>
      <c r="O44" s="132" t="s">
        <v>149</v>
      </c>
      <c r="P44" s="2"/>
    </row>
    <row r="45" spans="1:16" s="90" customFormat="1" ht="38.25" thickBot="1">
      <c r="A45" s="14">
        <v>42</v>
      </c>
      <c r="B45" s="15" t="s">
        <v>117</v>
      </c>
      <c r="C45" s="16" t="s">
        <v>44</v>
      </c>
      <c r="D45" s="145" t="s">
        <v>132</v>
      </c>
      <c r="E45" s="78">
        <v>56</v>
      </c>
      <c r="F45" s="92">
        <v>57</v>
      </c>
      <c r="G45" s="74">
        <v>53</v>
      </c>
      <c r="H45" s="74">
        <v>60</v>
      </c>
      <c r="I45" s="75">
        <v>70</v>
      </c>
      <c r="J45" s="74">
        <v>60</v>
      </c>
      <c r="K45" s="109">
        <v>56</v>
      </c>
      <c r="L45" s="109">
        <v>56</v>
      </c>
      <c r="M45" s="17"/>
      <c r="N45" s="17"/>
      <c r="O45" s="132" t="s">
        <v>149</v>
      </c>
      <c r="P45" s="16"/>
    </row>
    <row r="46" spans="1:16" ht="38.25" thickBot="1">
      <c r="A46" s="5">
        <v>43</v>
      </c>
      <c r="B46" s="6" t="s">
        <v>117</v>
      </c>
      <c r="C46" s="2" t="s">
        <v>45</v>
      </c>
      <c r="D46" s="145" t="s">
        <v>132</v>
      </c>
      <c r="E46" s="44">
        <v>9802187845.6800003</v>
      </c>
      <c r="F46" s="45">
        <f>SUM(332888209.49+6140303808.62+3428799459.67)</f>
        <v>9901991477.7799988</v>
      </c>
      <c r="G46" s="46">
        <v>5612577461.6999998</v>
      </c>
      <c r="H46" s="46">
        <v>6731380833.6999998</v>
      </c>
      <c r="I46" s="47">
        <v>6369881569.1999998</v>
      </c>
      <c r="J46" s="46">
        <v>6531445466.3000002</v>
      </c>
      <c r="K46" s="112">
        <v>13503194.640000001</v>
      </c>
      <c r="L46" s="112">
        <v>14391948.67</v>
      </c>
      <c r="M46" s="13"/>
      <c r="N46" s="13"/>
      <c r="O46" s="132" t="s">
        <v>177</v>
      </c>
      <c r="P46" s="2"/>
    </row>
    <row r="47" spans="1:16" ht="38.25" thickBot="1">
      <c r="A47" s="14">
        <v>44</v>
      </c>
      <c r="B47" s="15" t="s">
        <v>117</v>
      </c>
      <c r="C47" s="16" t="s">
        <v>46</v>
      </c>
      <c r="D47" s="145" t="s">
        <v>132</v>
      </c>
      <c r="E47" s="84">
        <v>8890463125.4899998</v>
      </c>
      <c r="F47" s="85">
        <f>SUM(889044404.01+3868555946.88+1692678441.25)</f>
        <v>6450278792.1400003</v>
      </c>
      <c r="G47" s="86">
        <v>7317004073.6999998</v>
      </c>
      <c r="H47" s="86">
        <v>7967033079.8999996</v>
      </c>
      <c r="I47" s="87">
        <v>7812435355.5</v>
      </c>
      <c r="J47" s="86">
        <v>10540524563.1</v>
      </c>
      <c r="K47" s="113">
        <v>11420035.289999999</v>
      </c>
      <c r="L47" s="113">
        <v>11929283.67</v>
      </c>
      <c r="M47" s="17"/>
      <c r="N47" s="17"/>
      <c r="O47" s="132" t="s">
        <v>178</v>
      </c>
      <c r="P47" s="16"/>
    </row>
    <row r="48" spans="1:16" ht="38.25" thickBot="1">
      <c r="A48" s="5">
        <v>45</v>
      </c>
      <c r="B48" s="6" t="s">
        <v>117</v>
      </c>
      <c r="C48" s="2" t="s">
        <v>47</v>
      </c>
      <c r="D48" s="145" t="s">
        <v>132</v>
      </c>
      <c r="E48" s="40"/>
      <c r="F48" s="54">
        <v>6368559441</v>
      </c>
      <c r="G48" s="22">
        <v>6308507000</v>
      </c>
      <c r="H48" s="22">
        <v>6736100000</v>
      </c>
      <c r="I48" s="32">
        <v>7203000000</v>
      </c>
      <c r="J48" s="22">
        <v>7882290000</v>
      </c>
      <c r="K48" s="115">
        <v>7193776906.1199999</v>
      </c>
      <c r="L48" s="97">
        <v>792790000</v>
      </c>
      <c r="M48" s="13"/>
      <c r="N48" s="13"/>
      <c r="O48" s="132" t="s">
        <v>179</v>
      </c>
      <c r="P48" s="2"/>
    </row>
    <row r="49" spans="1:16" ht="38.25" thickBot="1">
      <c r="A49" s="14">
        <v>46</v>
      </c>
      <c r="B49" s="15" t="s">
        <v>117</v>
      </c>
      <c r="C49" s="16" t="s">
        <v>48</v>
      </c>
      <c r="D49" s="145" t="s">
        <v>132</v>
      </c>
      <c r="E49" s="84">
        <v>1081034598.2</v>
      </c>
      <c r="F49" s="85">
        <v>779070282.60000002</v>
      </c>
      <c r="G49" s="86">
        <v>1113694455.4000001</v>
      </c>
      <c r="H49" s="86">
        <v>1076194905.0999999</v>
      </c>
      <c r="I49" s="87">
        <v>1909478579.3</v>
      </c>
      <c r="J49" s="86">
        <v>1783914989.5</v>
      </c>
      <c r="K49" s="116">
        <v>691896191.86000001</v>
      </c>
      <c r="L49" s="147">
        <v>420936016.69</v>
      </c>
      <c r="M49" s="17"/>
      <c r="N49" s="17"/>
      <c r="O49" s="132" t="s">
        <v>180</v>
      </c>
      <c r="P49" s="16"/>
    </row>
    <row r="50" spans="1:16" ht="38.25" thickBot="1">
      <c r="A50" s="5">
        <v>47</v>
      </c>
      <c r="B50" s="6" t="s">
        <v>117</v>
      </c>
      <c r="C50" s="2" t="s">
        <v>49</v>
      </c>
      <c r="D50" s="145" t="s">
        <v>150</v>
      </c>
      <c r="E50" s="40">
        <v>814</v>
      </c>
      <c r="F50" s="54">
        <v>873</v>
      </c>
      <c r="G50" s="29">
        <v>782</v>
      </c>
      <c r="H50" s="29">
        <v>834</v>
      </c>
      <c r="I50" s="33">
        <v>972</v>
      </c>
      <c r="J50" s="22">
        <v>1174</v>
      </c>
      <c r="K50" s="97">
        <v>985</v>
      </c>
      <c r="L50" s="97">
        <v>1026</v>
      </c>
      <c r="M50" s="13"/>
      <c r="N50" s="13"/>
      <c r="O50" s="132" t="s">
        <v>151</v>
      </c>
      <c r="P50" s="2"/>
    </row>
    <row r="51" spans="1:16" ht="38.25" thickBot="1">
      <c r="A51" s="14">
        <v>48</v>
      </c>
      <c r="B51" s="15" t="s">
        <v>117</v>
      </c>
      <c r="C51" s="16" t="s">
        <v>50</v>
      </c>
      <c r="D51" s="145" t="s">
        <v>150</v>
      </c>
      <c r="E51" s="78" t="s">
        <v>136</v>
      </c>
      <c r="F51" s="76">
        <v>1672700</v>
      </c>
      <c r="G51" s="65">
        <v>2630150</v>
      </c>
      <c r="H51" s="65">
        <v>3308070</v>
      </c>
      <c r="I51" s="66">
        <v>15531226.5</v>
      </c>
      <c r="J51" s="65">
        <v>4668850</v>
      </c>
      <c r="K51" s="109">
        <v>2497059</v>
      </c>
      <c r="L51" s="109">
        <v>2502805</v>
      </c>
      <c r="M51" s="17"/>
      <c r="N51" s="17"/>
      <c r="O51" s="132" t="s">
        <v>151</v>
      </c>
      <c r="P51" s="16"/>
    </row>
    <row r="52" spans="1:16" ht="19.5" thickBot="1">
      <c r="A52" s="5">
        <v>49</v>
      </c>
      <c r="B52" s="6" t="s">
        <v>119</v>
      </c>
      <c r="C52" s="2" t="s">
        <v>51</v>
      </c>
      <c r="D52" s="145" t="s">
        <v>141</v>
      </c>
      <c r="E52" s="25">
        <v>1378574</v>
      </c>
      <c r="F52" s="102">
        <v>1389890</v>
      </c>
      <c r="G52" s="22">
        <v>1401303</v>
      </c>
      <c r="H52" s="22">
        <v>1410577</v>
      </c>
      <c r="I52" s="32">
        <v>1417440</v>
      </c>
      <c r="J52" s="22">
        <v>1424230</v>
      </c>
      <c r="K52" s="102">
        <v>1432628</v>
      </c>
      <c r="L52" s="28">
        <v>1435968</v>
      </c>
      <c r="M52" s="13"/>
      <c r="N52" s="13"/>
      <c r="O52" s="132" t="s">
        <v>152</v>
      </c>
      <c r="P52" s="2"/>
    </row>
    <row r="53" spans="1:16" ht="19.5" thickBot="1">
      <c r="A53" s="14">
        <v>50</v>
      </c>
      <c r="B53" s="15" t="s">
        <v>119</v>
      </c>
      <c r="C53" s="16" t="s">
        <v>52</v>
      </c>
      <c r="D53" s="145" t="s">
        <v>141</v>
      </c>
      <c r="E53" s="69">
        <v>294969</v>
      </c>
      <c r="F53" s="103">
        <v>293871</v>
      </c>
      <c r="G53" s="72">
        <v>293039</v>
      </c>
      <c r="H53" s="72">
        <v>290468</v>
      </c>
      <c r="I53" s="73">
        <v>287529</v>
      </c>
      <c r="J53" s="72">
        <v>284505</v>
      </c>
      <c r="K53" s="103">
        <v>281204</v>
      </c>
      <c r="L53" s="109">
        <v>276177</v>
      </c>
      <c r="M53" s="17"/>
      <c r="N53" s="17"/>
      <c r="O53" s="132" t="s">
        <v>152</v>
      </c>
      <c r="P53" s="16"/>
    </row>
    <row r="54" spans="1:16" ht="19.5" thickBot="1">
      <c r="A54" s="5">
        <v>51</v>
      </c>
      <c r="B54" s="6" t="s">
        <v>119</v>
      </c>
      <c r="C54" s="2" t="s">
        <v>53</v>
      </c>
      <c r="D54" s="145" t="s">
        <v>141</v>
      </c>
      <c r="E54" s="25">
        <v>893913</v>
      </c>
      <c r="F54" s="102">
        <v>894608</v>
      </c>
      <c r="G54" s="22">
        <v>899099</v>
      </c>
      <c r="H54" s="22">
        <v>903436</v>
      </c>
      <c r="I54" s="32">
        <v>907647</v>
      </c>
      <c r="J54" s="22">
        <v>909322</v>
      </c>
      <c r="K54" s="102">
        <v>911770</v>
      </c>
      <c r="L54" s="97" t="s">
        <v>153</v>
      </c>
      <c r="M54" s="13"/>
      <c r="N54" s="13"/>
      <c r="O54" s="132" t="s">
        <v>152</v>
      </c>
      <c r="P54" s="2"/>
    </row>
    <row r="55" spans="1:16" ht="19.5" thickBot="1">
      <c r="A55" s="14">
        <v>52</v>
      </c>
      <c r="B55" s="15" t="s">
        <v>119</v>
      </c>
      <c r="C55" s="16" t="s">
        <v>54</v>
      </c>
      <c r="D55" s="145" t="s">
        <v>141</v>
      </c>
      <c r="E55" s="69">
        <v>166874</v>
      </c>
      <c r="F55" s="103">
        <v>177401</v>
      </c>
      <c r="G55" s="72">
        <v>183771</v>
      </c>
      <c r="H55" s="72">
        <v>189897</v>
      </c>
      <c r="I55" s="73">
        <v>195539</v>
      </c>
      <c r="J55" s="72">
        <v>202796</v>
      </c>
      <c r="K55" s="103">
        <v>210921</v>
      </c>
      <c r="L55" s="109" t="s">
        <v>154</v>
      </c>
      <c r="M55" s="17"/>
      <c r="N55" s="17"/>
      <c r="O55" s="132" t="s">
        <v>152</v>
      </c>
      <c r="P55" s="16"/>
    </row>
    <row r="56" spans="1:16" ht="19.5" thickBot="1">
      <c r="A56" s="5">
        <v>53</v>
      </c>
      <c r="B56" s="6" t="s">
        <v>119</v>
      </c>
      <c r="C56" s="2" t="s">
        <v>55</v>
      </c>
      <c r="D56" s="145"/>
      <c r="E56" s="39">
        <v>0.85</v>
      </c>
      <c r="F56" s="100">
        <v>0.8</v>
      </c>
      <c r="G56" s="29">
        <v>0.8</v>
      </c>
      <c r="H56" s="29">
        <v>0.7</v>
      </c>
      <c r="I56" s="33">
        <v>0.5</v>
      </c>
      <c r="J56" s="29">
        <v>0.5</v>
      </c>
      <c r="K56" s="100">
        <v>0.59</v>
      </c>
      <c r="L56" s="112">
        <v>0.23</v>
      </c>
      <c r="M56" s="13"/>
      <c r="N56" s="13"/>
      <c r="O56" s="132" t="s">
        <v>152</v>
      </c>
      <c r="P56" s="2"/>
    </row>
    <row r="57" spans="1:16" ht="38.25" thickBot="1">
      <c r="A57" s="14">
        <v>54</v>
      </c>
      <c r="B57" s="15" t="s">
        <v>119</v>
      </c>
      <c r="C57" s="16" t="s">
        <v>56</v>
      </c>
      <c r="D57" s="145" t="s">
        <v>181</v>
      </c>
      <c r="E57" s="88">
        <v>186.45</v>
      </c>
      <c r="F57" s="101">
        <v>187.9</v>
      </c>
      <c r="G57" s="74">
        <v>189.5</v>
      </c>
      <c r="H57" s="74">
        <v>190.8</v>
      </c>
      <c r="I57" s="75">
        <v>191.7</v>
      </c>
      <c r="J57" s="74">
        <v>192.6</v>
      </c>
      <c r="K57" s="106">
        <v>193.76</v>
      </c>
      <c r="L57" s="147">
        <v>194.21</v>
      </c>
      <c r="M57" s="17"/>
      <c r="N57" s="17"/>
      <c r="O57" s="132" t="s">
        <v>152</v>
      </c>
      <c r="P57" s="16"/>
    </row>
    <row r="58" spans="1:16" ht="19.5" thickBot="1">
      <c r="A58" s="5">
        <v>55</v>
      </c>
      <c r="B58" s="6" t="s">
        <v>119</v>
      </c>
      <c r="C58" s="2" t="s">
        <v>57</v>
      </c>
      <c r="D58" s="145" t="s">
        <v>182</v>
      </c>
      <c r="E58" s="25">
        <v>464261</v>
      </c>
      <c r="F58" s="102">
        <v>480215</v>
      </c>
      <c r="G58" s="22">
        <v>497127</v>
      </c>
      <c r="H58" s="22">
        <v>508600</v>
      </c>
      <c r="I58" s="32">
        <v>532791</v>
      </c>
      <c r="J58" s="22">
        <v>527506</v>
      </c>
      <c r="K58" s="102">
        <v>535010</v>
      </c>
      <c r="L58" s="28">
        <v>543879</v>
      </c>
      <c r="M58" s="13"/>
      <c r="N58" s="13"/>
      <c r="O58" s="132" t="s">
        <v>152</v>
      </c>
      <c r="P58" s="2"/>
    </row>
    <row r="59" spans="1:16" ht="38.25" thickBot="1">
      <c r="A59" s="14">
        <v>56</v>
      </c>
      <c r="B59" s="15" t="s">
        <v>119</v>
      </c>
      <c r="C59" s="16" t="s">
        <v>58</v>
      </c>
      <c r="D59" s="145" t="s">
        <v>183</v>
      </c>
      <c r="E59" s="88">
        <v>16.16</v>
      </c>
      <c r="F59" s="117">
        <v>16.23</v>
      </c>
      <c r="G59" s="77">
        <v>15.73</v>
      </c>
      <c r="H59" s="77">
        <v>15.16</v>
      </c>
      <c r="I59" s="89">
        <v>14.28</v>
      </c>
      <c r="J59" s="77">
        <v>14.21</v>
      </c>
      <c r="K59" s="117">
        <v>13.86</v>
      </c>
      <c r="L59" s="147">
        <v>12.04</v>
      </c>
      <c r="M59" s="17"/>
      <c r="N59" s="17"/>
      <c r="O59" s="132" t="s">
        <v>155</v>
      </c>
      <c r="P59" s="16"/>
    </row>
    <row r="60" spans="1:16" ht="19.5" thickBot="1">
      <c r="A60" s="5">
        <v>57</v>
      </c>
      <c r="B60" s="6" t="s">
        <v>119</v>
      </c>
      <c r="C60" s="2" t="s">
        <v>59</v>
      </c>
      <c r="D60" s="145" t="s">
        <v>184</v>
      </c>
      <c r="E60" s="25">
        <v>6615</v>
      </c>
      <c r="F60" s="102">
        <v>6195</v>
      </c>
      <c r="G60" s="22">
        <v>6179</v>
      </c>
      <c r="H60" s="22">
        <v>6504</v>
      </c>
      <c r="I60" s="32">
        <v>6375</v>
      </c>
      <c r="J60" s="22">
        <v>6177</v>
      </c>
      <c r="K60" s="102">
        <v>6237</v>
      </c>
      <c r="L60" s="97">
        <v>6420</v>
      </c>
      <c r="M60" s="13"/>
      <c r="N60" s="13"/>
      <c r="O60" s="132" t="s">
        <v>156</v>
      </c>
      <c r="P60" s="2"/>
    </row>
    <row r="61" spans="1:16" s="90" customFormat="1" ht="19.5" thickBot="1">
      <c r="A61" s="14">
        <v>58</v>
      </c>
      <c r="B61" s="15" t="s">
        <v>119</v>
      </c>
      <c r="C61" s="16" t="s">
        <v>60</v>
      </c>
      <c r="D61" s="145" t="s">
        <v>184</v>
      </c>
      <c r="E61" s="69">
        <v>1951</v>
      </c>
      <c r="F61" s="103">
        <v>1795</v>
      </c>
      <c r="G61" s="72">
        <v>1948</v>
      </c>
      <c r="H61" s="72">
        <v>2274</v>
      </c>
      <c r="I61" s="73">
        <v>2307</v>
      </c>
      <c r="J61" s="72">
        <v>2346</v>
      </c>
      <c r="K61" s="103">
        <v>2391</v>
      </c>
      <c r="L61" s="109">
        <v>2528</v>
      </c>
      <c r="M61" s="17"/>
      <c r="N61" s="17"/>
      <c r="O61" s="132" t="s">
        <v>156</v>
      </c>
      <c r="P61" s="16"/>
    </row>
    <row r="62" spans="1:16" ht="19.5" thickBot="1">
      <c r="A62" s="5">
        <v>59</v>
      </c>
      <c r="B62" s="6" t="s">
        <v>119</v>
      </c>
      <c r="C62" s="2" t="s">
        <v>61</v>
      </c>
      <c r="D62" s="145" t="s">
        <v>183</v>
      </c>
      <c r="E62" s="23">
        <v>74</v>
      </c>
      <c r="F62" s="118">
        <v>72.900000000000006</v>
      </c>
      <c r="G62" s="29">
        <v>62.2</v>
      </c>
      <c r="H62" s="29">
        <v>64.099999999999994</v>
      </c>
      <c r="I62" s="33">
        <v>73.400000000000006</v>
      </c>
      <c r="J62" s="29">
        <v>66.900000000000006</v>
      </c>
      <c r="K62" s="100">
        <v>66.8</v>
      </c>
      <c r="L62" s="98">
        <v>66.319999999999993</v>
      </c>
      <c r="M62" s="13"/>
      <c r="N62" s="13"/>
      <c r="O62" s="132" t="s">
        <v>163</v>
      </c>
      <c r="P62" s="2"/>
    </row>
    <row r="63" spans="1:16" s="90" customFormat="1" ht="19.5" thickBot="1">
      <c r="A63" s="14">
        <v>60</v>
      </c>
      <c r="B63" s="15" t="s">
        <v>119</v>
      </c>
      <c r="C63" s="16" t="s">
        <v>62</v>
      </c>
      <c r="D63" s="145" t="s">
        <v>183</v>
      </c>
      <c r="E63" s="63">
        <v>99.6</v>
      </c>
      <c r="F63" s="101">
        <v>99.1</v>
      </c>
      <c r="G63" s="74">
        <v>98.4</v>
      </c>
      <c r="H63" s="74">
        <v>98.6</v>
      </c>
      <c r="I63" s="75">
        <v>97.5</v>
      </c>
      <c r="J63" s="74">
        <v>97.2</v>
      </c>
      <c r="K63" s="101">
        <v>97.73</v>
      </c>
      <c r="L63" s="64">
        <v>97.7</v>
      </c>
      <c r="M63" s="17"/>
      <c r="N63" s="17"/>
      <c r="O63" s="132" t="s">
        <v>163</v>
      </c>
      <c r="P63" s="16"/>
    </row>
    <row r="64" spans="1:16" ht="19.5" thickBot="1">
      <c r="A64" s="5">
        <v>61</v>
      </c>
      <c r="B64" s="6" t="s">
        <v>119</v>
      </c>
      <c r="C64" s="2" t="s">
        <v>63</v>
      </c>
      <c r="D64" s="145" t="s">
        <v>183</v>
      </c>
      <c r="E64" s="23">
        <v>0.4</v>
      </c>
      <c r="F64" s="119">
        <v>0.9</v>
      </c>
      <c r="G64" s="29">
        <v>1.6</v>
      </c>
      <c r="H64" s="29">
        <v>1.3</v>
      </c>
      <c r="I64" s="33">
        <v>2.2999999999999998</v>
      </c>
      <c r="J64" s="29">
        <v>2.7</v>
      </c>
      <c r="K64" s="100">
        <v>2.27</v>
      </c>
      <c r="L64" s="19">
        <v>2.21</v>
      </c>
      <c r="M64" s="13"/>
      <c r="N64" s="13"/>
      <c r="O64" s="132" t="s">
        <v>163</v>
      </c>
      <c r="P64" s="2"/>
    </row>
    <row r="65" spans="1:16" s="90" customFormat="1" ht="57" thickBot="1">
      <c r="A65" s="14">
        <v>62</v>
      </c>
      <c r="B65" s="15" t="s">
        <v>119</v>
      </c>
      <c r="C65" s="16" t="s">
        <v>64</v>
      </c>
      <c r="D65" s="145" t="s">
        <v>157</v>
      </c>
      <c r="E65" s="69">
        <v>246</v>
      </c>
      <c r="F65" s="103">
        <v>300</v>
      </c>
      <c r="G65" s="74">
        <v>300</v>
      </c>
      <c r="H65" s="74">
        <v>300</v>
      </c>
      <c r="I65" s="75">
        <v>300</v>
      </c>
      <c r="J65" s="74">
        <v>308</v>
      </c>
      <c r="K65" s="103">
        <v>320</v>
      </c>
      <c r="L65" s="103">
        <v>325</v>
      </c>
      <c r="M65" s="17"/>
      <c r="N65" s="17"/>
      <c r="O65" s="132" t="s">
        <v>160</v>
      </c>
      <c r="P65" s="16"/>
    </row>
    <row r="66" spans="1:16" ht="19.5" thickBot="1">
      <c r="A66" s="5">
        <v>63</v>
      </c>
      <c r="B66" s="6" t="s">
        <v>119</v>
      </c>
      <c r="C66" s="2" t="s">
        <v>65</v>
      </c>
      <c r="D66" s="145" t="s">
        <v>141</v>
      </c>
      <c r="E66" s="49" t="s">
        <v>136</v>
      </c>
      <c r="F66" s="120">
        <v>83910</v>
      </c>
      <c r="G66" s="50">
        <v>72547</v>
      </c>
      <c r="H66" s="50">
        <v>76195</v>
      </c>
      <c r="I66" s="51">
        <v>86384</v>
      </c>
      <c r="J66" s="50">
        <v>79138</v>
      </c>
      <c r="K66" s="121">
        <v>85031</v>
      </c>
      <c r="L66" s="97" t="s">
        <v>136</v>
      </c>
      <c r="M66" s="13"/>
      <c r="N66" s="13"/>
      <c r="O66" s="132" t="s">
        <v>163</v>
      </c>
      <c r="P66" s="2"/>
    </row>
    <row r="67" spans="1:16" s="90" customFormat="1" ht="19.5" thickBot="1">
      <c r="A67" s="14">
        <v>64</v>
      </c>
      <c r="B67" s="15" t="s">
        <v>119</v>
      </c>
      <c r="C67" s="16" t="s">
        <v>66</v>
      </c>
      <c r="D67" s="145"/>
      <c r="E67" s="69" t="s">
        <v>136</v>
      </c>
      <c r="F67" s="103" t="s">
        <v>136</v>
      </c>
      <c r="G67" s="74" t="s">
        <v>136</v>
      </c>
      <c r="H67" s="74" t="s">
        <v>136</v>
      </c>
      <c r="I67" s="75">
        <v>99.1</v>
      </c>
      <c r="J67" s="74" t="s">
        <v>136</v>
      </c>
      <c r="K67" s="109" t="s">
        <v>136</v>
      </c>
      <c r="L67" s="109" t="s">
        <v>136</v>
      </c>
      <c r="M67" s="17"/>
      <c r="N67" s="17"/>
      <c r="O67" s="132"/>
      <c r="P67" s="16"/>
    </row>
    <row r="68" spans="1:16" ht="38.25" thickBot="1">
      <c r="A68" s="5">
        <v>65</v>
      </c>
      <c r="B68" s="6" t="s">
        <v>119</v>
      </c>
      <c r="C68" s="2" t="s">
        <v>67</v>
      </c>
      <c r="D68" s="145" t="s">
        <v>141</v>
      </c>
      <c r="E68" s="39">
        <v>23.5</v>
      </c>
      <c r="F68" s="100">
        <v>36.159999999999997</v>
      </c>
      <c r="G68" s="29">
        <v>28.2</v>
      </c>
      <c r="H68" s="29">
        <v>21.6</v>
      </c>
      <c r="I68" s="33">
        <v>21.8</v>
      </c>
      <c r="J68" s="29">
        <v>24.6</v>
      </c>
      <c r="K68" s="97" t="s">
        <v>136</v>
      </c>
      <c r="L68" s="97" t="s">
        <v>136</v>
      </c>
      <c r="M68" s="13"/>
      <c r="N68" s="13"/>
      <c r="O68" s="132" t="s">
        <v>158</v>
      </c>
      <c r="P68" s="2"/>
    </row>
    <row r="69" spans="1:16" s="90" customFormat="1" ht="38.25" thickBot="1">
      <c r="A69" s="14">
        <v>66</v>
      </c>
      <c r="B69" s="15" t="s">
        <v>119</v>
      </c>
      <c r="C69" s="16" t="s">
        <v>68</v>
      </c>
      <c r="D69" s="145" t="s">
        <v>141</v>
      </c>
      <c r="E69" s="88">
        <v>19.850000000000001</v>
      </c>
      <c r="F69" s="103">
        <v>19.11</v>
      </c>
      <c r="G69" s="74">
        <v>16.3</v>
      </c>
      <c r="H69" s="91">
        <v>18</v>
      </c>
      <c r="I69" s="75">
        <v>17.899999999999999</v>
      </c>
      <c r="J69" s="74">
        <v>16.5</v>
      </c>
      <c r="K69" s="109" t="s">
        <v>136</v>
      </c>
      <c r="L69" s="109" t="s">
        <v>136</v>
      </c>
      <c r="M69" s="17"/>
      <c r="N69" s="17"/>
      <c r="O69" s="132" t="s">
        <v>158</v>
      </c>
      <c r="P69" s="16"/>
    </row>
    <row r="70" spans="1:16" ht="38.25" thickBot="1">
      <c r="A70" s="5">
        <v>67</v>
      </c>
      <c r="B70" s="6" t="s">
        <v>119</v>
      </c>
      <c r="C70" s="2" t="s">
        <v>69</v>
      </c>
      <c r="D70" s="145" t="s">
        <v>141</v>
      </c>
      <c r="E70" s="39">
        <v>12.75</v>
      </c>
      <c r="F70" s="100">
        <v>16.899999999999999</v>
      </c>
      <c r="G70" s="29">
        <v>22.9</v>
      </c>
      <c r="H70" s="29">
        <v>17.600000000000001</v>
      </c>
      <c r="I70" s="33">
        <v>17.2</v>
      </c>
      <c r="J70" s="29">
        <v>17.5</v>
      </c>
      <c r="K70" s="97" t="s">
        <v>136</v>
      </c>
      <c r="L70" s="97" t="s">
        <v>136</v>
      </c>
      <c r="M70" s="13"/>
      <c r="N70" s="13"/>
      <c r="O70" s="132" t="s">
        <v>158</v>
      </c>
      <c r="P70" s="2"/>
    </row>
    <row r="71" spans="1:16" s="90" customFormat="1" ht="38.25" thickBot="1">
      <c r="A71" s="14">
        <v>68</v>
      </c>
      <c r="B71" s="15" t="s">
        <v>119</v>
      </c>
      <c r="C71" s="16" t="s">
        <v>70</v>
      </c>
      <c r="D71" s="145" t="s">
        <v>141</v>
      </c>
      <c r="E71" s="69">
        <v>289</v>
      </c>
      <c r="F71" s="103">
        <v>147</v>
      </c>
      <c r="G71" s="74">
        <v>30</v>
      </c>
      <c r="H71" s="74">
        <v>21</v>
      </c>
      <c r="I71" s="75">
        <v>72</v>
      </c>
      <c r="J71" s="74">
        <v>161</v>
      </c>
      <c r="K71" s="103">
        <v>84</v>
      </c>
      <c r="L71" s="109">
        <v>365</v>
      </c>
      <c r="M71" s="17"/>
      <c r="N71" s="17"/>
      <c r="O71" s="132" t="s">
        <v>158</v>
      </c>
      <c r="P71" s="16"/>
    </row>
    <row r="72" spans="1:16" ht="38.25" thickBot="1">
      <c r="A72" s="5">
        <v>69</v>
      </c>
      <c r="B72" s="6" t="s">
        <v>119</v>
      </c>
      <c r="C72" s="2" t="s">
        <v>71</v>
      </c>
      <c r="D72" s="145" t="s">
        <v>141</v>
      </c>
      <c r="E72" s="25">
        <v>85734</v>
      </c>
      <c r="F72" s="102">
        <v>83822</v>
      </c>
      <c r="G72" s="22">
        <v>81491</v>
      </c>
      <c r="H72" s="22">
        <v>85936</v>
      </c>
      <c r="I72" s="32">
        <v>79858</v>
      </c>
      <c r="J72" s="22">
        <v>82000</v>
      </c>
      <c r="K72" s="102">
        <v>73503</v>
      </c>
      <c r="L72" s="97">
        <v>74830</v>
      </c>
      <c r="M72" s="13"/>
      <c r="N72" s="13"/>
      <c r="O72" s="132" t="s">
        <v>169</v>
      </c>
      <c r="P72" s="2"/>
    </row>
    <row r="73" spans="1:16" s="90" customFormat="1" ht="38.25" thickBot="1">
      <c r="A73" s="14">
        <v>70</v>
      </c>
      <c r="B73" s="15" t="s">
        <v>119</v>
      </c>
      <c r="C73" s="16" t="s">
        <v>72</v>
      </c>
      <c r="D73" s="145" t="s">
        <v>141</v>
      </c>
      <c r="E73" s="69">
        <v>5369</v>
      </c>
      <c r="F73" s="103">
        <v>5123</v>
      </c>
      <c r="G73" s="72">
        <v>4137</v>
      </c>
      <c r="H73" s="72">
        <v>4767</v>
      </c>
      <c r="I73" s="73">
        <v>4456</v>
      </c>
      <c r="J73" s="72">
        <v>4341</v>
      </c>
      <c r="K73" s="103">
        <v>4076</v>
      </c>
      <c r="L73" s="109">
        <v>4163</v>
      </c>
      <c r="M73" s="17"/>
      <c r="N73" s="17"/>
      <c r="O73" s="132" t="s">
        <v>169</v>
      </c>
      <c r="P73" s="16"/>
    </row>
    <row r="74" spans="1:16" s="61" customFormat="1" ht="57" thickBot="1">
      <c r="A74" s="5">
        <v>71</v>
      </c>
      <c r="B74" s="6" t="s">
        <v>119</v>
      </c>
      <c r="C74" s="2" t="s">
        <v>73</v>
      </c>
      <c r="D74" s="145" t="s">
        <v>141</v>
      </c>
      <c r="E74" s="30">
        <v>30382</v>
      </c>
      <c r="F74" s="102">
        <v>55307</v>
      </c>
      <c r="G74" s="22">
        <v>36279</v>
      </c>
      <c r="H74" s="22">
        <v>73527</v>
      </c>
      <c r="I74" s="32">
        <v>92065</v>
      </c>
      <c r="J74" s="22">
        <v>89868</v>
      </c>
      <c r="K74" s="102">
        <v>55521</v>
      </c>
      <c r="L74" s="97">
        <v>60024</v>
      </c>
      <c r="M74" s="13"/>
      <c r="N74" s="13"/>
      <c r="O74" s="132" t="s">
        <v>159</v>
      </c>
      <c r="P74" s="2"/>
    </row>
    <row r="75" spans="1:16" s="90" customFormat="1" ht="57" thickBot="1">
      <c r="A75" s="14">
        <v>72</v>
      </c>
      <c r="B75" s="15" t="s">
        <v>119</v>
      </c>
      <c r="C75" s="16" t="s">
        <v>74</v>
      </c>
      <c r="D75" s="145" t="s">
        <v>141</v>
      </c>
      <c r="E75" s="71">
        <v>12687</v>
      </c>
      <c r="F75" s="103">
        <v>39444</v>
      </c>
      <c r="G75" s="74"/>
      <c r="H75" s="72">
        <v>66894</v>
      </c>
      <c r="I75" s="73">
        <v>92065</v>
      </c>
      <c r="J75" s="72">
        <v>52923</v>
      </c>
      <c r="K75" s="103">
        <v>26542</v>
      </c>
      <c r="L75" s="109">
        <v>34250</v>
      </c>
      <c r="M75" s="17"/>
      <c r="N75" s="17"/>
      <c r="O75" s="132" t="s">
        <v>159</v>
      </c>
      <c r="P75" s="16"/>
    </row>
    <row r="76" spans="1:16" ht="38.25" thickBot="1">
      <c r="A76" s="5">
        <v>73</v>
      </c>
      <c r="B76" s="6" t="s">
        <v>119</v>
      </c>
      <c r="C76" s="2" t="s">
        <v>75</v>
      </c>
      <c r="D76" s="145" t="s">
        <v>173</v>
      </c>
      <c r="E76" s="25">
        <v>893</v>
      </c>
      <c r="F76" s="102">
        <v>900</v>
      </c>
      <c r="G76" s="29">
        <v>908</v>
      </c>
      <c r="H76" s="29">
        <v>933</v>
      </c>
      <c r="I76" s="33">
        <v>933</v>
      </c>
      <c r="J76" s="29">
        <v>958</v>
      </c>
      <c r="K76" s="102">
        <v>976</v>
      </c>
      <c r="L76" s="97" t="s">
        <v>136</v>
      </c>
      <c r="M76" s="13"/>
      <c r="N76" s="13"/>
      <c r="O76" s="132" t="s">
        <v>161</v>
      </c>
      <c r="P76" s="2"/>
    </row>
    <row r="77" spans="1:16" s="90" customFormat="1" ht="38.25" thickBot="1">
      <c r="A77" s="14">
        <v>74</v>
      </c>
      <c r="B77" s="15" t="s">
        <v>119</v>
      </c>
      <c r="C77" s="16" t="s">
        <v>76</v>
      </c>
      <c r="D77" s="145" t="s">
        <v>185</v>
      </c>
      <c r="E77" s="69">
        <v>3072</v>
      </c>
      <c r="F77" s="103">
        <v>3377</v>
      </c>
      <c r="G77" s="72">
        <v>4594</v>
      </c>
      <c r="H77" s="72">
        <v>3706</v>
      </c>
      <c r="I77" s="73">
        <v>3321</v>
      </c>
      <c r="J77" s="72">
        <v>3381</v>
      </c>
      <c r="K77" s="103">
        <v>3401</v>
      </c>
      <c r="L77" s="109" t="s">
        <v>136</v>
      </c>
      <c r="M77" s="17"/>
      <c r="N77" s="17"/>
      <c r="O77" s="132" t="s">
        <v>161</v>
      </c>
      <c r="P77" s="16"/>
    </row>
    <row r="78" spans="1:16" ht="38.25" thickBot="1">
      <c r="A78" s="5">
        <v>75</v>
      </c>
      <c r="B78" s="6" t="s">
        <v>119</v>
      </c>
      <c r="C78" s="2" t="s">
        <v>77</v>
      </c>
      <c r="D78" s="145" t="s">
        <v>141</v>
      </c>
      <c r="E78" s="53">
        <v>4104553</v>
      </c>
      <c r="F78" s="102">
        <v>3446989</v>
      </c>
      <c r="G78" s="22">
        <v>4063606</v>
      </c>
      <c r="H78" s="22">
        <v>2309743</v>
      </c>
      <c r="I78" s="32">
        <v>4765007</v>
      </c>
      <c r="J78" s="22">
        <v>4890485</v>
      </c>
      <c r="K78" s="97">
        <v>4930703</v>
      </c>
      <c r="L78" s="97" t="s">
        <v>136</v>
      </c>
      <c r="M78" s="13"/>
      <c r="N78" s="13"/>
      <c r="O78" s="132" t="s">
        <v>155</v>
      </c>
      <c r="P78" s="2"/>
    </row>
    <row r="79" spans="1:16" s="90" customFormat="1" ht="38.25" thickBot="1">
      <c r="A79" s="14">
        <v>76</v>
      </c>
      <c r="B79" s="15" t="s">
        <v>119</v>
      </c>
      <c r="C79" s="16" t="s">
        <v>78</v>
      </c>
      <c r="D79" s="145" t="s">
        <v>141</v>
      </c>
      <c r="E79" s="69">
        <v>271497</v>
      </c>
      <c r="F79" s="103">
        <v>148530</v>
      </c>
      <c r="G79" s="72">
        <v>379529</v>
      </c>
      <c r="H79" s="72">
        <v>459395</v>
      </c>
      <c r="I79" s="73">
        <v>155696</v>
      </c>
      <c r="J79" s="72">
        <v>141354</v>
      </c>
      <c r="K79" s="109" t="s">
        <v>136</v>
      </c>
      <c r="L79" s="109" t="s">
        <v>136</v>
      </c>
      <c r="M79" s="17"/>
      <c r="N79" s="17"/>
      <c r="O79" s="132" t="s">
        <v>155</v>
      </c>
      <c r="P79" s="16"/>
    </row>
    <row r="80" spans="1:16" ht="38.25" thickBot="1">
      <c r="A80" s="5">
        <v>77</v>
      </c>
      <c r="B80" s="6" t="s">
        <v>119</v>
      </c>
      <c r="C80" s="2" t="s">
        <v>79</v>
      </c>
      <c r="D80" s="145" t="s">
        <v>173</v>
      </c>
      <c r="E80" s="25">
        <v>36</v>
      </c>
      <c r="F80" s="102">
        <v>29</v>
      </c>
      <c r="G80" s="29">
        <v>29</v>
      </c>
      <c r="H80" s="29">
        <v>27</v>
      </c>
      <c r="I80" s="33">
        <v>27</v>
      </c>
      <c r="J80" s="29">
        <v>27</v>
      </c>
      <c r="K80" s="102">
        <v>28</v>
      </c>
      <c r="L80" s="97">
        <v>28</v>
      </c>
      <c r="M80" s="13"/>
      <c r="N80" s="13"/>
      <c r="O80" s="132" t="s">
        <v>155</v>
      </c>
      <c r="P80" s="2"/>
    </row>
    <row r="81" spans="1:16" s="90" customFormat="1" ht="38.25" thickBot="1">
      <c r="A81" s="14">
        <v>78</v>
      </c>
      <c r="B81" s="15" t="s">
        <v>119</v>
      </c>
      <c r="C81" s="16" t="s">
        <v>80</v>
      </c>
      <c r="D81" s="145" t="s">
        <v>170</v>
      </c>
      <c r="E81" s="69">
        <v>3678</v>
      </c>
      <c r="F81" s="103">
        <v>3678</v>
      </c>
      <c r="G81" s="72">
        <v>3862</v>
      </c>
      <c r="H81" s="72">
        <v>3742</v>
      </c>
      <c r="I81" s="73">
        <v>3705</v>
      </c>
      <c r="J81" s="72">
        <v>3328</v>
      </c>
      <c r="K81" s="103">
        <v>3842</v>
      </c>
      <c r="L81" s="109">
        <v>3562</v>
      </c>
      <c r="M81" s="17"/>
      <c r="N81" s="17"/>
      <c r="O81" s="132" t="s">
        <v>155</v>
      </c>
      <c r="P81" s="16"/>
    </row>
    <row r="82" spans="1:16" ht="38.25" thickBot="1">
      <c r="A82" s="5">
        <v>79</v>
      </c>
      <c r="B82" s="6" t="s">
        <v>119</v>
      </c>
      <c r="C82" s="2" t="s">
        <v>81</v>
      </c>
      <c r="D82" s="145" t="s">
        <v>141</v>
      </c>
      <c r="E82" s="53" t="s">
        <v>136</v>
      </c>
      <c r="F82" s="120">
        <v>2231</v>
      </c>
      <c r="G82" s="22">
        <v>3426</v>
      </c>
      <c r="H82" s="54">
        <v>3235</v>
      </c>
      <c r="I82" s="32">
        <v>2835</v>
      </c>
      <c r="J82" s="22">
        <v>1332</v>
      </c>
      <c r="K82" s="120">
        <v>2957</v>
      </c>
      <c r="L82" s="97">
        <v>3091</v>
      </c>
      <c r="M82" s="13"/>
      <c r="N82" s="13"/>
      <c r="O82" s="132" t="s">
        <v>155</v>
      </c>
      <c r="P82" s="2"/>
    </row>
    <row r="83" spans="1:16" s="90" customFormat="1" ht="38.25" thickBot="1">
      <c r="A83" s="14">
        <v>80</v>
      </c>
      <c r="B83" s="15" t="s">
        <v>119</v>
      </c>
      <c r="C83" s="16" t="s">
        <v>82</v>
      </c>
      <c r="D83" s="145" t="s">
        <v>141</v>
      </c>
      <c r="E83" s="69" t="s">
        <v>136</v>
      </c>
      <c r="F83" s="103">
        <v>178626</v>
      </c>
      <c r="G83" s="72">
        <v>8783</v>
      </c>
      <c r="H83" s="92">
        <v>168764</v>
      </c>
      <c r="I83" s="73">
        <v>17194</v>
      </c>
      <c r="J83" s="72">
        <v>5269</v>
      </c>
      <c r="K83" s="103">
        <v>8403</v>
      </c>
      <c r="L83" s="109">
        <v>7795</v>
      </c>
      <c r="M83" s="17"/>
      <c r="N83" s="17"/>
      <c r="O83" s="132" t="s">
        <v>155</v>
      </c>
      <c r="P83" s="16"/>
    </row>
    <row r="84" spans="1:16" ht="38.25" thickBot="1">
      <c r="A84" s="5">
        <v>81</v>
      </c>
      <c r="B84" s="6" t="s">
        <v>119</v>
      </c>
      <c r="C84" s="2" t="s">
        <v>83</v>
      </c>
      <c r="D84" s="145" t="s">
        <v>141</v>
      </c>
      <c r="E84" s="53" t="s">
        <v>136</v>
      </c>
      <c r="F84" s="102">
        <v>11081</v>
      </c>
      <c r="G84" s="22">
        <v>566</v>
      </c>
      <c r="H84" s="54">
        <v>13472</v>
      </c>
      <c r="I84" s="32">
        <v>1061</v>
      </c>
      <c r="J84" s="22">
        <v>326</v>
      </c>
      <c r="K84" s="102">
        <v>663</v>
      </c>
      <c r="L84" s="97">
        <v>608</v>
      </c>
      <c r="M84" s="13"/>
      <c r="N84" s="13"/>
      <c r="O84" s="132" t="s">
        <v>155</v>
      </c>
      <c r="P84" s="2"/>
    </row>
    <row r="85" spans="1:16" s="90" customFormat="1" ht="38.25" thickBot="1">
      <c r="A85" s="14">
        <v>82</v>
      </c>
      <c r="B85" s="15" t="s">
        <v>119</v>
      </c>
      <c r="C85" s="16" t="s">
        <v>84</v>
      </c>
      <c r="D85" s="145" t="s">
        <v>141</v>
      </c>
      <c r="E85" s="93" t="s">
        <v>136</v>
      </c>
      <c r="F85" s="101">
        <v>42</v>
      </c>
      <c r="G85" s="74">
        <v>46.8</v>
      </c>
      <c r="H85" s="74">
        <v>43.9</v>
      </c>
      <c r="I85" s="75">
        <v>39.799999999999997</v>
      </c>
      <c r="J85" s="74">
        <v>17.8</v>
      </c>
      <c r="K85" s="109" t="s">
        <v>136</v>
      </c>
      <c r="L85" s="109" t="s">
        <v>136</v>
      </c>
      <c r="M85" s="17"/>
      <c r="N85" s="17"/>
      <c r="O85" s="132" t="s">
        <v>155</v>
      </c>
      <c r="P85" s="16"/>
    </row>
    <row r="86" spans="1:16" ht="38.25" thickBot="1">
      <c r="A86" s="5">
        <v>83</v>
      </c>
      <c r="B86" s="6" t="s">
        <v>119</v>
      </c>
      <c r="C86" s="2" t="s">
        <v>85</v>
      </c>
      <c r="D86" s="145" t="s">
        <v>141</v>
      </c>
      <c r="E86" s="34" t="s">
        <v>136</v>
      </c>
      <c r="F86" s="120"/>
      <c r="G86" s="29">
        <v>5.52</v>
      </c>
      <c r="H86" s="29">
        <v>5.28</v>
      </c>
      <c r="I86" s="33">
        <v>5.19</v>
      </c>
      <c r="J86" s="55">
        <v>9.6999999999999993</v>
      </c>
      <c r="K86" s="122">
        <v>9.23</v>
      </c>
      <c r="L86" s="97" t="s">
        <v>136</v>
      </c>
      <c r="M86" s="13"/>
      <c r="N86" s="13"/>
      <c r="O86" s="132" t="s">
        <v>155</v>
      </c>
      <c r="P86" s="2"/>
    </row>
    <row r="87" spans="1:16" s="90" customFormat="1" ht="38.25" thickBot="1">
      <c r="A87" s="14">
        <v>84</v>
      </c>
      <c r="B87" s="15" t="s">
        <v>119</v>
      </c>
      <c r="C87" s="16" t="s">
        <v>58</v>
      </c>
      <c r="D87" s="145" t="s">
        <v>141</v>
      </c>
      <c r="E87" s="93">
        <v>16.16</v>
      </c>
      <c r="F87" s="103">
        <v>16.23</v>
      </c>
      <c r="G87" s="74">
        <v>15.73</v>
      </c>
      <c r="H87" s="74">
        <v>15.16</v>
      </c>
      <c r="I87" s="75">
        <v>14.28</v>
      </c>
      <c r="J87" s="94">
        <v>14.21</v>
      </c>
      <c r="K87" s="123">
        <v>13.86</v>
      </c>
      <c r="L87" s="109" t="s">
        <v>136</v>
      </c>
      <c r="M87" s="17"/>
      <c r="N87" s="17"/>
      <c r="O87" s="132" t="s">
        <v>155</v>
      </c>
      <c r="P87" s="16"/>
    </row>
    <row r="88" spans="1:16" ht="19.5" thickBot="1">
      <c r="A88" s="5">
        <v>85</v>
      </c>
      <c r="B88" s="6" t="s">
        <v>119</v>
      </c>
      <c r="C88" s="2" t="s">
        <v>86</v>
      </c>
      <c r="D88" s="145" t="s">
        <v>144</v>
      </c>
      <c r="E88" s="25">
        <v>223923</v>
      </c>
      <c r="F88" s="102">
        <v>175681</v>
      </c>
      <c r="G88" s="22">
        <v>173778</v>
      </c>
      <c r="H88" s="22">
        <v>180224</v>
      </c>
      <c r="I88" s="32">
        <v>179752</v>
      </c>
      <c r="J88" s="42">
        <v>184963</v>
      </c>
      <c r="K88" s="97">
        <v>192308</v>
      </c>
      <c r="L88" s="97" t="s">
        <v>136</v>
      </c>
      <c r="M88" s="13"/>
      <c r="N88" s="13"/>
      <c r="O88" s="132" t="s">
        <v>162</v>
      </c>
      <c r="P88" s="2"/>
    </row>
    <row r="89" spans="1:16" s="90" customFormat="1" ht="19.5" thickBot="1">
      <c r="A89" s="14">
        <v>86</v>
      </c>
      <c r="B89" s="15" t="s">
        <v>119</v>
      </c>
      <c r="C89" s="16" t="s">
        <v>87</v>
      </c>
      <c r="D89" s="145" t="s">
        <v>144</v>
      </c>
      <c r="E89" s="69">
        <v>28686</v>
      </c>
      <c r="F89" s="103">
        <v>31089</v>
      </c>
      <c r="G89" s="72">
        <v>48988</v>
      </c>
      <c r="H89" s="72">
        <v>41826</v>
      </c>
      <c r="I89" s="73">
        <v>41046</v>
      </c>
      <c r="J89" s="80">
        <v>26564</v>
      </c>
      <c r="K89" s="109">
        <v>29989</v>
      </c>
      <c r="L89" s="109" t="s">
        <v>136</v>
      </c>
      <c r="M89" s="17"/>
      <c r="N89" s="17"/>
      <c r="O89" s="132" t="s">
        <v>162</v>
      </c>
      <c r="P89" s="16"/>
    </row>
    <row r="90" spans="1:16" ht="19.5" thickBot="1">
      <c r="A90" s="5">
        <v>87</v>
      </c>
      <c r="B90" s="6" t="s">
        <v>119</v>
      </c>
      <c r="C90" s="2" t="s">
        <v>88</v>
      </c>
      <c r="D90" s="145" t="s">
        <v>144</v>
      </c>
      <c r="E90" s="56">
        <v>1427</v>
      </c>
      <c r="F90" s="124">
        <v>1547</v>
      </c>
      <c r="G90" s="124">
        <v>1683</v>
      </c>
      <c r="H90" s="124">
        <v>1675</v>
      </c>
      <c r="I90" s="124">
        <v>1864</v>
      </c>
      <c r="J90" s="24">
        <v>1884</v>
      </c>
      <c r="K90" s="97">
        <v>2161</v>
      </c>
      <c r="L90" s="97" t="s">
        <v>136</v>
      </c>
      <c r="M90" s="13"/>
      <c r="N90" s="13"/>
      <c r="O90" s="132" t="s">
        <v>162</v>
      </c>
      <c r="P90" s="2"/>
    </row>
    <row r="91" spans="1:16" s="90" customFormat="1" ht="38.25" thickBot="1">
      <c r="A91" s="14">
        <v>88</v>
      </c>
      <c r="B91" s="15" t="s">
        <v>119</v>
      </c>
      <c r="C91" s="16" t="s">
        <v>89</v>
      </c>
      <c r="D91" s="145" t="s">
        <v>141</v>
      </c>
      <c r="E91" s="69" t="s">
        <v>136</v>
      </c>
      <c r="F91" s="103" t="s">
        <v>136</v>
      </c>
      <c r="G91" s="74" t="s">
        <v>136</v>
      </c>
      <c r="H91" s="74" t="s">
        <v>136</v>
      </c>
      <c r="I91" s="75">
        <v>15</v>
      </c>
      <c r="J91" s="74">
        <v>15</v>
      </c>
      <c r="K91" s="109" t="s">
        <v>136</v>
      </c>
      <c r="L91" s="109" t="s">
        <v>136</v>
      </c>
      <c r="M91" s="17"/>
      <c r="N91" s="17"/>
      <c r="O91" s="132" t="s">
        <v>189</v>
      </c>
      <c r="P91" s="16"/>
    </row>
    <row r="92" spans="1:16" ht="38.25" thickBot="1">
      <c r="A92" s="5">
        <v>89</v>
      </c>
      <c r="B92" s="6" t="s">
        <v>119</v>
      </c>
      <c r="C92" s="2" t="s">
        <v>90</v>
      </c>
      <c r="D92" s="145" t="s">
        <v>141</v>
      </c>
      <c r="E92" s="25" t="s">
        <v>136</v>
      </c>
      <c r="F92" s="120" t="s">
        <v>136</v>
      </c>
      <c r="G92" s="29" t="s">
        <v>136</v>
      </c>
      <c r="H92" s="29" t="s">
        <v>136</v>
      </c>
      <c r="I92" s="33" t="s">
        <v>136</v>
      </c>
      <c r="J92" s="29" t="s">
        <v>136</v>
      </c>
      <c r="K92" s="97" t="s">
        <v>136</v>
      </c>
      <c r="L92" s="97" t="s">
        <v>136</v>
      </c>
      <c r="M92" s="13"/>
      <c r="N92" s="13"/>
      <c r="O92" s="132" t="s">
        <v>189</v>
      </c>
      <c r="P92" s="2"/>
    </row>
    <row r="93" spans="1:16" s="90" customFormat="1" ht="38.25" thickBot="1">
      <c r="A93" s="14">
        <v>90</v>
      </c>
      <c r="B93" s="15" t="s">
        <v>119</v>
      </c>
      <c r="C93" s="16" t="s">
        <v>91</v>
      </c>
      <c r="D93" s="145" t="s">
        <v>141</v>
      </c>
      <c r="E93" s="69" t="s">
        <v>136</v>
      </c>
      <c r="F93" s="103" t="s">
        <v>136</v>
      </c>
      <c r="G93" s="74" t="s">
        <v>136</v>
      </c>
      <c r="H93" s="74" t="s">
        <v>136</v>
      </c>
      <c r="I93" s="75">
        <v>524</v>
      </c>
      <c r="J93" s="74">
        <v>795</v>
      </c>
      <c r="K93" s="109" t="s">
        <v>136</v>
      </c>
      <c r="L93" s="109" t="s">
        <v>136</v>
      </c>
      <c r="M93" s="17"/>
      <c r="N93" s="17"/>
      <c r="O93" s="132" t="s">
        <v>189</v>
      </c>
      <c r="P93" s="16"/>
    </row>
    <row r="94" spans="1:16" ht="38.25" thickBot="1">
      <c r="A94" s="5">
        <v>91</v>
      </c>
      <c r="B94" s="6" t="s">
        <v>119</v>
      </c>
      <c r="C94" s="2" t="s">
        <v>92</v>
      </c>
      <c r="D94" s="145" t="s">
        <v>141</v>
      </c>
      <c r="E94" s="25" t="s">
        <v>136</v>
      </c>
      <c r="F94" s="120" t="s">
        <v>136</v>
      </c>
      <c r="G94" s="22">
        <v>19901</v>
      </c>
      <c r="H94" s="22">
        <v>23157</v>
      </c>
      <c r="I94" s="32">
        <v>24494</v>
      </c>
      <c r="J94" s="22">
        <v>25089</v>
      </c>
      <c r="K94" s="97" t="s">
        <v>136</v>
      </c>
      <c r="L94" s="97" t="s">
        <v>136</v>
      </c>
      <c r="M94" s="13"/>
      <c r="N94" s="13"/>
      <c r="O94" s="132" t="s">
        <v>189</v>
      </c>
      <c r="P94" s="2"/>
    </row>
    <row r="95" spans="1:16" s="90" customFormat="1" ht="19.5" thickBot="1">
      <c r="A95" s="14">
        <v>92</v>
      </c>
      <c r="B95" s="15" t="s">
        <v>119</v>
      </c>
      <c r="C95" s="16" t="s">
        <v>93</v>
      </c>
      <c r="D95" s="145" t="s">
        <v>132</v>
      </c>
      <c r="E95" s="69" t="s">
        <v>136</v>
      </c>
      <c r="F95" s="106">
        <v>26824.1</v>
      </c>
      <c r="G95" s="74" t="s">
        <v>136</v>
      </c>
      <c r="H95" s="77">
        <v>27659.9</v>
      </c>
      <c r="I95" s="75" t="s">
        <v>136</v>
      </c>
      <c r="J95" s="72">
        <v>26703</v>
      </c>
      <c r="K95" s="109" t="s">
        <v>136</v>
      </c>
      <c r="L95" s="109">
        <v>20781</v>
      </c>
      <c r="M95" s="17"/>
      <c r="N95" s="17"/>
      <c r="O95" s="132" t="s">
        <v>146</v>
      </c>
      <c r="P95" s="16"/>
    </row>
    <row r="96" spans="1:16" ht="19.5" thickBot="1">
      <c r="A96" s="5">
        <v>93</v>
      </c>
      <c r="B96" s="6" t="s">
        <v>119</v>
      </c>
      <c r="C96" s="2" t="s">
        <v>94</v>
      </c>
      <c r="D96" s="145" t="s">
        <v>132</v>
      </c>
      <c r="E96" s="25" t="s">
        <v>136</v>
      </c>
      <c r="F96" s="125">
        <v>21669.8</v>
      </c>
      <c r="G96" s="36">
        <v>21744.3</v>
      </c>
      <c r="H96" s="36">
        <v>23617.4</v>
      </c>
      <c r="I96" s="48">
        <v>23466</v>
      </c>
      <c r="J96" s="22">
        <v>23693</v>
      </c>
      <c r="K96" s="102">
        <v>21128</v>
      </c>
      <c r="L96" s="97">
        <v>18017</v>
      </c>
      <c r="M96" s="13"/>
      <c r="N96" s="13"/>
      <c r="O96" s="132" t="s">
        <v>146</v>
      </c>
      <c r="P96" s="2"/>
    </row>
    <row r="97" spans="1:16" s="90" customFormat="1" ht="19.5" thickBot="1">
      <c r="A97" s="14">
        <v>94</v>
      </c>
      <c r="B97" s="15" t="s">
        <v>119</v>
      </c>
      <c r="C97" s="16" t="s">
        <v>95</v>
      </c>
      <c r="D97" s="145" t="s">
        <v>132</v>
      </c>
      <c r="E97" s="69" t="s">
        <v>136</v>
      </c>
      <c r="F97" s="106">
        <v>161526</v>
      </c>
      <c r="G97" s="74"/>
      <c r="H97" s="77">
        <v>172272.1</v>
      </c>
      <c r="I97" s="75"/>
      <c r="J97" s="72">
        <v>174405</v>
      </c>
      <c r="K97" s="109" t="s">
        <v>136</v>
      </c>
      <c r="L97" s="109">
        <v>125826</v>
      </c>
      <c r="M97" s="17"/>
      <c r="N97" s="17"/>
      <c r="O97" s="132" t="s">
        <v>146</v>
      </c>
      <c r="P97" s="16"/>
    </row>
    <row r="98" spans="1:16" ht="19.5" thickBot="1">
      <c r="A98" s="5">
        <v>95</v>
      </c>
      <c r="B98" s="6" t="s">
        <v>119</v>
      </c>
      <c r="C98" s="2" t="s">
        <v>96</v>
      </c>
      <c r="D98" s="145" t="s">
        <v>183</v>
      </c>
      <c r="E98" s="25" t="s">
        <v>136</v>
      </c>
      <c r="F98" s="125">
        <v>80.78</v>
      </c>
      <c r="G98" s="57"/>
      <c r="H98" s="29">
        <v>85.4</v>
      </c>
      <c r="I98" s="58"/>
      <c r="J98" s="29">
        <v>88.7</v>
      </c>
      <c r="K98" s="97" t="s">
        <v>136</v>
      </c>
      <c r="L98" s="112">
        <v>86.7</v>
      </c>
      <c r="M98" s="13"/>
      <c r="N98" s="13"/>
      <c r="O98" s="132" t="s">
        <v>146</v>
      </c>
      <c r="P98" s="2"/>
    </row>
    <row r="99" spans="1:16" s="90" customFormat="1" ht="19.5" thickBot="1">
      <c r="A99" s="14">
        <v>96</v>
      </c>
      <c r="B99" s="15" t="s">
        <v>119</v>
      </c>
      <c r="C99" s="16" t="s">
        <v>97</v>
      </c>
      <c r="D99" s="145" t="s">
        <v>183</v>
      </c>
      <c r="E99" s="69" t="s">
        <v>136</v>
      </c>
      <c r="F99" s="101">
        <v>0.3</v>
      </c>
      <c r="G99" s="74"/>
      <c r="H99" s="74">
        <v>0.3</v>
      </c>
      <c r="I99" s="75"/>
      <c r="J99" s="95">
        <v>0.23400000000000001</v>
      </c>
      <c r="K99" s="109" t="s">
        <v>136</v>
      </c>
      <c r="L99" s="109" t="s">
        <v>136</v>
      </c>
      <c r="M99" s="17"/>
      <c r="N99" s="17"/>
      <c r="O99" s="132" t="s">
        <v>146</v>
      </c>
      <c r="P99" s="16"/>
    </row>
    <row r="100" spans="1:16" ht="38.25" thickBot="1">
      <c r="A100" s="5">
        <v>97</v>
      </c>
      <c r="B100" s="6" t="s">
        <v>119</v>
      </c>
      <c r="C100" s="2" t="s">
        <v>98</v>
      </c>
      <c r="D100" s="145" t="s">
        <v>183</v>
      </c>
      <c r="E100" s="25" t="s">
        <v>136</v>
      </c>
      <c r="F100" s="119">
        <v>0.1</v>
      </c>
      <c r="G100" s="29">
        <v>0.2</v>
      </c>
      <c r="H100" s="29">
        <v>0.2</v>
      </c>
      <c r="I100" s="33">
        <v>0.3</v>
      </c>
      <c r="J100" s="59">
        <v>0.16300000000000001</v>
      </c>
      <c r="K100" s="126">
        <v>0.17899999999999999</v>
      </c>
      <c r="L100" s="97" t="s">
        <v>136</v>
      </c>
      <c r="M100" s="13"/>
      <c r="N100" s="13"/>
      <c r="O100" s="132" t="s">
        <v>146</v>
      </c>
      <c r="P100" s="2"/>
    </row>
    <row r="101" spans="1:16" s="90" customFormat="1" ht="19.5" thickBot="1">
      <c r="A101" s="14">
        <v>98</v>
      </c>
      <c r="B101" s="15" t="s">
        <v>119</v>
      </c>
      <c r="C101" s="16" t="s">
        <v>99</v>
      </c>
      <c r="D101" s="145" t="s">
        <v>183</v>
      </c>
      <c r="E101" s="69" t="s">
        <v>136</v>
      </c>
      <c r="F101" s="101">
        <v>1.5</v>
      </c>
      <c r="G101" s="91">
        <v>5.94</v>
      </c>
      <c r="H101" s="91">
        <v>2.11</v>
      </c>
      <c r="I101" s="96">
        <v>8.2200000000000006</v>
      </c>
      <c r="J101" s="74" t="s">
        <v>136</v>
      </c>
      <c r="K101" s="109" t="s">
        <v>136</v>
      </c>
      <c r="L101" s="109" t="s">
        <v>136</v>
      </c>
      <c r="M101" s="17"/>
      <c r="N101" s="17"/>
      <c r="O101" s="132" t="s">
        <v>146</v>
      </c>
      <c r="P101" s="16"/>
    </row>
    <row r="102" spans="1:16" ht="19.5" thickBot="1">
      <c r="A102" s="5">
        <v>99</v>
      </c>
      <c r="B102" s="6" t="s">
        <v>119</v>
      </c>
      <c r="C102" s="2" t="s">
        <v>100</v>
      </c>
      <c r="D102" s="145" t="s">
        <v>142</v>
      </c>
      <c r="E102" s="25">
        <v>12996</v>
      </c>
      <c r="F102" s="102">
        <v>13959</v>
      </c>
      <c r="G102" s="22">
        <v>14110</v>
      </c>
      <c r="H102" s="22">
        <v>14109</v>
      </c>
      <c r="I102" s="32">
        <v>13774</v>
      </c>
      <c r="J102" s="29">
        <v>19</v>
      </c>
      <c r="K102" s="102">
        <v>19449</v>
      </c>
      <c r="L102" s="97">
        <v>21086</v>
      </c>
      <c r="M102" s="13"/>
      <c r="N102" s="13"/>
      <c r="O102" s="132" t="s">
        <v>143</v>
      </c>
      <c r="P102" s="2"/>
    </row>
    <row r="103" spans="1:16" s="90" customFormat="1" ht="19.5" thickBot="1">
      <c r="A103" s="14">
        <v>100</v>
      </c>
      <c r="B103" s="15" t="s">
        <v>119</v>
      </c>
      <c r="C103" s="16" t="s">
        <v>101</v>
      </c>
      <c r="D103" s="145" t="s">
        <v>142</v>
      </c>
      <c r="E103" s="69">
        <v>13525</v>
      </c>
      <c r="F103" s="103">
        <v>15623</v>
      </c>
      <c r="G103" s="72">
        <v>16626</v>
      </c>
      <c r="H103" s="72">
        <v>16285</v>
      </c>
      <c r="I103" s="73">
        <v>15469</v>
      </c>
      <c r="J103" s="92">
        <v>15496</v>
      </c>
      <c r="K103" s="103">
        <v>20880</v>
      </c>
      <c r="L103" s="109">
        <v>22581</v>
      </c>
      <c r="M103" s="17"/>
      <c r="N103" s="17"/>
      <c r="O103" s="132" t="s">
        <v>143</v>
      </c>
      <c r="P103" s="16"/>
    </row>
    <row r="104" spans="1:16" ht="19.5" thickBot="1">
      <c r="A104" s="5">
        <v>101</v>
      </c>
      <c r="B104" s="6" t="s">
        <v>119</v>
      </c>
      <c r="C104" s="2" t="s">
        <v>102</v>
      </c>
      <c r="D104" s="145" t="s">
        <v>142</v>
      </c>
      <c r="E104" s="25" t="s">
        <v>136</v>
      </c>
      <c r="F104" s="120" t="s">
        <v>136</v>
      </c>
      <c r="G104" s="22">
        <v>18189</v>
      </c>
      <c r="H104" s="22">
        <v>18145</v>
      </c>
      <c r="I104" s="32">
        <v>14594</v>
      </c>
      <c r="J104" s="54">
        <v>12949</v>
      </c>
      <c r="K104" s="97" t="s">
        <v>136</v>
      </c>
      <c r="L104" s="97" t="s">
        <v>136</v>
      </c>
      <c r="M104" s="13"/>
      <c r="N104" s="13"/>
      <c r="O104" s="132" t="s">
        <v>143</v>
      </c>
      <c r="P104" s="2"/>
    </row>
    <row r="105" spans="1:16" s="90" customFormat="1" ht="57" thickBot="1">
      <c r="A105" s="14">
        <v>102</v>
      </c>
      <c r="B105" s="15" t="s">
        <v>120</v>
      </c>
      <c r="C105" s="16" t="s">
        <v>103</v>
      </c>
      <c r="D105" s="145" t="s">
        <v>173</v>
      </c>
      <c r="E105" s="69">
        <v>306</v>
      </c>
      <c r="F105" s="75">
        <v>306</v>
      </c>
      <c r="G105" s="74">
        <v>309</v>
      </c>
      <c r="H105" s="74">
        <v>320</v>
      </c>
      <c r="I105" s="75">
        <v>306</v>
      </c>
      <c r="J105" s="74">
        <v>306</v>
      </c>
      <c r="K105" s="75">
        <v>306</v>
      </c>
      <c r="L105" s="109">
        <v>306</v>
      </c>
      <c r="M105" s="17"/>
      <c r="N105" s="17"/>
      <c r="O105" s="132" t="s">
        <v>192</v>
      </c>
      <c r="P105" s="16"/>
    </row>
    <row r="106" spans="1:16" ht="57" thickBot="1">
      <c r="A106" s="5">
        <v>103</v>
      </c>
      <c r="B106" s="6" t="s">
        <v>120</v>
      </c>
      <c r="C106" s="2" t="s">
        <v>104</v>
      </c>
      <c r="D106" s="145" t="s">
        <v>173</v>
      </c>
      <c r="E106" s="25" t="s">
        <v>136</v>
      </c>
      <c r="F106" s="60">
        <v>39.090000000000003</v>
      </c>
      <c r="G106" s="52">
        <v>38</v>
      </c>
      <c r="H106" s="52">
        <v>54.3</v>
      </c>
      <c r="I106" s="60">
        <v>39.1</v>
      </c>
      <c r="J106" s="52">
        <v>67.91</v>
      </c>
      <c r="K106" s="33">
        <v>61.73</v>
      </c>
      <c r="L106" s="98">
        <v>55.814</v>
      </c>
      <c r="M106" s="13"/>
      <c r="N106" s="13"/>
      <c r="O106" s="132" t="s">
        <v>192</v>
      </c>
      <c r="P106" s="2"/>
    </row>
    <row r="107" spans="1:16" s="90" customFormat="1" ht="57" thickBot="1">
      <c r="A107" s="14">
        <v>104</v>
      </c>
      <c r="B107" s="15" t="s">
        <v>120</v>
      </c>
      <c r="C107" s="16" t="s">
        <v>105</v>
      </c>
      <c r="D107" s="145" t="s">
        <v>137</v>
      </c>
      <c r="E107" s="69">
        <v>803</v>
      </c>
      <c r="F107" s="103">
        <v>1597</v>
      </c>
      <c r="G107" s="74">
        <v>1597</v>
      </c>
      <c r="H107" s="72">
        <v>1624</v>
      </c>
      <c r="I107" s="73">
        <v>1625</v>
      </c>
      <c r="J107" s="72">
        <v>1634</v>
      </c>
      <c r="K107" s="81">
        <v>1656</v>
      </c>
      <c r="L107" s="109" t="s">
        <v>136</v>
      </c>
      <c r="M107" s="17"/>
      <c r="N107" s="17"/>
      <c r="O107" s="132" t="s">
        <v>193</v>
      </c>
      <c r="P107" s="16"/>
    </row>
    <row r="108" spans="1:16" s="141" customFormat="1" ht="57" thickBot="1">
      <c r="A108" s="133">
        <v>105</v>
      </c>
      <c r="B108" s="134" t="s">
        <v>120</v>
      </c>
      <c r="C108" s="135" t="s">
        <v>106</v>
      </c>
      <c r="D108" s="145" t="s">
        <v>134</v>
      </c>
      <c r="E108" s="53" t="s">
        <v>136</v>
      </c>
      <c r="F108" s="148">
        <v>580498</v>
      </c>
      <c r="G108" s="142">
        <v>536973.94999999995</v>
      </c>
      <c r="H108" s="142">
        <v>534565.78</v>
      </c>
      <c r="I108" s="143">
        <v>528477.28</v>
      </c>
      <c r="J108" s="142">
        <v>529094.48</v>
      </c>
      <c r="K108" s="144">
        <v>533336</v>
      </c>
      <c r="L108" s="146" t="s">
        <v>136</v>
      </c>
      <c r="M108" s="140"/>
      <c r="N108" s="140"/>
      <c r="O108" s="132" t="s">
        <v>135</v>
      </c>
      <c r="P108" s="135"/>
    </row>
    <row r="109" spans="1:16" s="90" customFormat="1" ht="57" thickBot="1">
      <c r="A109" s="14">
        <v>106</v>
      </c>
      <c r="B109" s="15" t="s">
        <v>120</v>
      </c>
      <c r="C109" s="16" t="s">
        <v>107</v>
      </c>
      <c r="D109" s="145" t="s">
        <v>183</v>
      </c>
      <c r="E109" s="69" t="s">
        <v>136</v>
      </c>
      <c r="F109" s="96">
        <v>0.8</v>
      </c>
      <c r="G109" s="91">
        <v>11.1</v>
      </c>
      <c r="H109" s="91">
        <v>11.05</v>
      </c>
      <c r="I109" s="96">
        <v>10.92</v>
      </c>
      <c r="J109" s="91">
        <v>10.94</v>
      </c>
      <c r="K109" s="75">
        <v>8.73</v>
      </c>
      <c r="L109" s="109" t="s">
        <v>136</v>
      </c>
      <c r="M109" s="17"/>
      <c r="N109" s="17"/>
      <c r="O109" s="132" t="s">
        <v>135</v>
      </c>
      <c r="P109" s="16"/>
    </row>
    <row r="110" spans="1:16" ht="57" thickBot="1">
      <c r="A110" s="5">
        <v>107</v>
      </c>
      <c r="B110" s="6" t="s">
        <v>120</v>
      </c>
      <c r="C110" s="2" t="s">
        <v>108</v>
      </c>
      <c r="D110" s="145" t="s">
        <v>166</v>
      </c>
      <c r="E110" s="25" t="s">
        <v>136</v>
      </c>
      <c r="F110" s="100">
        <v>2793.6</v>
      </c>
      <c r="G110" s="20">
        <v>1940.8</v>
      </c>
      <c r="H110" s="20">
        <v>1573.8</v>
      </c>
      <c r="I110" s="21">
        <v>2191.4</v>
      </c>
      <c r="J110" s="20">
        <v>3434.9</v>
      </c>
      <c r="K110" s="33">
        <v>2142.1999999999998</v>
      </c>
      <c r="L110" s="112">
        <v>1371.4</v>
      </c>
      <c r="M110" s="13"/>
      <c r="N110" s="13"/>
      <c r="O110" s="132" t="s">
        <v>165</v>
      </c>
      <c r="P110" s="2"/>
    </row>
    <row r="111" spans="1:16" s="90" customFormat="1" ht="57" thickBot="1">
      <c r="A111" s="14">
        <v>108</v>
      </c>
      <c r="B111" s="15" t="s">
        <v>120</v>
      </c>
      <c r="C111" s="16" t="s">
        <v>109</v>
      </c>
      <c r="D111" s="145" t="s">
        <v>186</v>
      </c>
      <c r="E111" s="69" t="s">
        <v>136</v>
      </c>
      <c r="F111" s="103">
        <v>8620</v>
      </c>
      <c r="G111" s="72">
        <v>8574</v>
      </c>
      <c r="H111" s="72">
        <v>9649</v>
      </c>
      <c r="I111" s="73">
        <v>9960</v>
      </c>
      <c r="J111" s="72">
        <v>10960</v>
      </c>
      <c r="K111" s="81">
        <v>9513</v>
      </c>
      <c r="L111" s="109">
        <v>253631</v>
      </c>
      <c r="M111" s="17"/>
      <c r="N111" s="17"/>
      <c r="O111" s="132" t="s">
        <v>190</v>
      </c>
      <c r="P111" s="16"/>
    </row>
    <row r="112" spans="1:16" ht="57" thickBot="1">
      <c r="A112" s="5">
        <v>109</v>
      </c>
      <c r="B112" s="6" t="s">
        <v>120</v>
      </c>
      <c r="C112" s="2" t="s">
        <v>110</v>
      </c>
      <c r="D112" s="145" t="s">
        <v>186</v>
      </c>
      <c r="E112" s="25" t="s">
        <v>136</v>
      </c>
      <c r="F112" s="102">
        <v>59043237</v>
      </c>
      <c r="G112" s="22">
        <v>59585088</v>
      </c>
      <c r="H112" s="22">
        <v>61135198</v>
      </c>
      <c r="I112" s="32">
        <v>59258110</v>
      </c>
      <c r="J112" s="22">
        <v>60143952</v>
      </c>
      <c r="K112" s="149">
        <v>65004136.869999997</v>
      </c>
      <c r="L112" s="97">
        <v>64037485</v>
      </c>
      <c r="M112" s="13"/>
      <c r="N112" s="13"/>
      <c r="O112" s="132" t="s">
        <v>190</v>
      </c>
      <c r="P112" s="2"/>
    </row>
    <row r="113" spans="1:16" s="90" customFormat="1" ht="57" thickBot="1">
      <c r="A113" s="14">
        <v>110</v>
      </c>
      <c r="B113" s="15" t="s">
        <v>120</v>
      </c>
      <c r="C113" s="16" t="s">
        <v>111</v>
      </c>
      <c r="D113" s="145" t="s">
        <v>186</v>
      </c>
      <c r="E113" s="69" t="s">
        <v>136</v>
      </c>
      <c r="F113" s="101">
        <v>40401801.100000001</v>
      </c>
      <c r="G113" s="65">
        <v>41365023</v>
      </c>
      <c r="H113" s="65">
        <v>42219259</v>
      </c>
      <c r="I113" s="66">
        <v>44587312</v>
      </c>
      <c r="J113" s="65">
        <v>44122993</v>
      </c>
      <c r="K113" s="81">
        <v>46054993</v>
      </c>
      <c r="L113" s="109">
        <v>46667546</v>
      </c>
      <c r="M113" s="17"/>
      <c r="N113" s="17"/>
      <c r="O113" s="132" t="s">
        <v>191</v>
      </c>
      <c r="P113" s="16"/>
    </row>
    <row r="114" spans="1:16" ht="57" thickBot="1">
      <c r="A114" s="5">
        <v>111</v>
      </c>
      <c r="B114" s="6" t="s">
        <v>120</v>
      </c>
      <c r="C114" s="2" t="s">
        <v>112</v>
      </c>
      <c r="D114" s="145" t="s">
        <v>183</v>
      </c>
      <c r="E114" s="25" t="s">
        <v>136</v>
      </c>
      <c r="F114" s="33" t="s">
        <v>136</v>
      </c>
      <c r="G114" s="29" t="s">
        <v>136</v>
      </c>
      <c r="H114" s="29" t="s">
        <v>136</v>
      </c>
      <c r="I114" s="33" t="s">
        <v>136</v>
      </c>
      <c r="J114" s="29" t="s">
        <v>136</v>
      </c>
      <c r="K114" s="33" t="s">
        <v>136</v>
      </c>
      <c r="L114" s="97" t="s">
        <v>136</v>
      </c>
      <c r="M114" s="13"/>
      <c r="N114" s="13"/>
      <c r="O114" s="132" t="s">
        <v>164</v>
      </c>
      <c r="P114" s="2"/>
    </row>
    <row r="115" spans="1:16" s="90" customFormat="1" ht="57" thickBot="1">
      <c r="A115" s="14">
        <v>112</v>
      </c>
      <c r="B115" s="15" t="s">
        <v>120</v>
      </c>
      <c r="C115" s="16" t="s">
        <v>113</v>
      </c>
      <c r="D115" s="145" t="s">
        <v>187</v>
      </c>
      <c r="E115" s="69" t="s">
        <v>136</v>
      </c>
      <c r="F115" s="75" t="s">
        <v>136</v>
      </c>
      <c r="G115" s="74">
        <v>51.89</v>
      </c>
      <c r="H115" s="74">
        <v>40.22</v>
      </c>
      <c r="I115" s="75">
        <v>55.27</v>
      </c>
      <c r="J115" s="74">
        <v>58.52</v>
      </c>
      <c r="K115" s="75">
        <v>54.82</v>
      </c>
      <c r="L115" s="109" t="s">
        <v>136</v>
      </c>
      <c r="M115" s="17"/>
      <c r="N115" s="17"/>
      <c r="O115" s="132" t="s">
        <v>164</v>
      </c>
      <c r="P115" s="16"/>
    </row>
    <row r="116" spans="1:16" ht="57" thickBot="1">
      <c r="A116" s="5">
        <v>113</v>
      </c>
      <c r="B116" s="6" t="s">
        <v>120</v>
      </c>
      <c r="C116" s="2" t="s">
        <v>114</v>
      </c>
      <c r="D116" s="145" t="s">
        <v>134</v>
      </c>
      <c r="E116" s="25" t="s">
        <v>136</v>
      </c>
      <c r="F116" s="33" t="s">
        <v>136</v>
      </c>
      <c r="G116" s="29" t="s">
        <v>136</v>
      </c>
      <c r="H116" s="29" t="s">
        <v>136</v>
      </c>
      <c r="I116" s="33" t="s">
        <v>136</v>
      </c>
      <c r="J116" s="29" t="s">
        <v>136</v>
      </c>
      <c r="K116" s="97" t="s">
        <v>136</v>
      </c>
      <c r="L116" s="97" t="s">
        <v>136</v>
      </c>
      <c r="M116" s="13"/>
      <c r="N116" s="13"/>
      <c r="O116" s="132" t="s">
        <v>194</v>
      </c>
      <c r="P116" s="2"/>
    </row>
    <row r="117" spans="1:16" s="90" customFormat="1" ht="57" thickBot="1">
      <c r="A117" s="14">
        <v>114</v>
      </c>
      <c r="B117" s="15" t="s">
        <v>120</v>
      </c>
      <c r="C117" s="16" t="s">
        <v>115</v>
      </c>
      <c r="D117" s="145" t="s">
        <v>173</v>
      </c>
      <c r="E117" s="69" t="s">
        <v>136</v>
      </c>
      <c r="F117" s="75" t="s">
        <v>136</v>
      </c>
      <c r="G117" s="72">
        <v>127784</v>
      </c>
      <c r="H117" s="72">
        <v>1581</v>
      </c>
      <c r="I117" s="73">
        <v>150654</v>
      </c>
      <c r="J117" s="72">
        <v>15921</v>
      </c>
      <c r="K117" s="109" t="s">
        <v>136</v>
      </c>
      <c r="L117" s="109" t="s">
        <v>136</v>
      </c>
      <c r="M117" s="17"/>
      <c r="N117" s="17"/>
      <c r="O117" s="132" t="s">
        <v>195</v>
      </c>
      <c r="P117" s="16"/>
    </row>
    <row r="118" spans="1:16" ht="57" thickBot="1">
      <c r="A118" s="5">
        <v>115</v>
      </c>
      <c r="B118" s="6" t="s">
        <v>120</v>
      </c>
      <c r="C118" s="2" t="s">
        <v>116</v>
      </c>
      <c r="D118" s="145" t="s">
        <v>132</v>
      </c>
      <c r="E118" s="25" t="s">
        <v>136</v>
      </c>
      <c r="F118" s="62" t="s">
        <v>136</v>
      </c>
      <c r="G118" s="22">
        <v>103531200</v>
      </c>
      <c r="H118" s="22">
        <v>4607509</v>
      </c>
      <c r="I118" s="32">
        <v>6557000</v>
      </c>
      <c r="J118" s="22">
        <v>2393000</v>
      </c>
      <c r="K118" s="97" t="s">
        <v>136</v>
      </c>
      <c r="L118" s="97" t="s">
        <v>136</v>
      </c>
      <c r="M118" s="13"/>
      <c r="N118" s="13"/>
      <c r="O118" s="132" t="s">
        <v>195</v>
      </c>
      <c r="P118" s="2"/>
    </row>
    <row r="119" spans="1:16" ht="19.5" thickBot="1">
      <c r="A119" s="14">
        <v>116</v>
      </c>
      <c r="B119" s="15" t="s">
        <v>121</v>
      </c>
      <c r="C119" s="16" t="s">
        <v>121</v>
      </c>
      <c r="D119" s="16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6"/>
      <c r="P119" s="16"/>
    </row>
    <row r="120" spans="1:16" ht="19.5" thickBot="1">
      <c r="A120" s="5">
        <v>117</v>
      </c>
      <c r="B120" s="6" t="s">
        <v>121</v>
      </c>
      <c r="C120" s="2" t="s">
        <v>121</v>
      </c>
      <c r="D120" s="2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2"/>
      <c r="P120" s="2"/>
    </row>
    <row r="121" spans="1:16" ht="19.5" thickBot="1">
      <c r="A121" s="14" t="s">
        <v>121</v>
      </c>
      <c r="B121" s="15" t="s">
        <v>121</v>
      </c>
      <c r="C121" s="16" t="s">
        <v>121</v>
      </c>
      <c r="D121" s="16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6"/>
      <c r="P121" s="16"/>
    </row>
    <row r="122" spans="1:16" ht="19.5" thickBot="1">
      <c r="A122" s="5" t="s">
        <v>121</v>
      </c>
      <c r="B122" s="6" t="s">
        <v>121</v>
      </c>
      <c r="C122" s="2" t="s">
        <v>121</v>
      </c>
      <c r="D122" s="2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2"/>
      <c r="P122" s="2"/>
    </row>
    <row r="123" spans="1:16" ht="19.5" thickBot="1">
      <c r="A123" s="14" t="s">
        <v>121</v>
      </c>
      <c r="B123" s="15" t="s">
        <v>121</v>
      </c>
      <c r="C123" s="16" t="s">
        <v>121</v>
      </c>
      <c r="D123" s="16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6"/>
      <c r="P123" s="16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G38" sqref="G38"/>
    </sheetView>
  </sheetViews>
  <sheetFormatPr defaultRowHeight="14.25"/>
  <cols>
    <col min="1" max="1" width="30.375" customWidth="1"/>
    <col min="2" max="2" width="27.5" bestFit="1" customWidth="1"/>
    <col min="4" max="4" width="28.25" customWidth="1"/>
    <col min="5" max="5" width="30.125" bestFit="1" customWidth="1"/>
    <col min="7" max="7" width="14.5" customWidth="1"/>
    <col min="8" max="8" width="17.5" customWidth="1"/>
  </cols>
  <sheetData>
    <row r="1" spans="1:8">
      <c r="A1" s="127" t="s">
        <v>197</v>
      </c>
      <c r="B1" s="158" t="s">
        <v>199</v>
      </c>
      <c r="D1" s="127" t="s">
        <v>197</v>
      </c>
      <c r="E1" s="158" t="s">
        <v>201</v>
      </c>
      <c r="G1" s="127" t="s">
        <v>197</v>
      </c>
      <c r="H1" s="158" t="s">
        <v>202</v>
      </c>
    </row>
    <row r="2" spans="1:8">
      <c r="A2" s="128" t="s">
        <v>117</v>
      </c>
      <c r="B2" s="129">
        <v>48</v>
      </c>
      <c r="D2" s="128" t="s">
        <v>152</v>
      </c>
      <c r="E2" s="129">
        <v>7</v>
      </c>
      <c r="G2" s="128" t="s">
        <v>136</v>
      </c>
      <c r="H2" s="129">
        <v>2</v>
      </c>
    </row>
    <row r="3" spans="1:8">
      <c r="A3" s="157" t="s">
        <v>36</v>
      </c>
      <c r="B3" s="129">
        <v>1</v>
      </c>
      <c r="D3" s="128" t="s">
        <v>164</v>
      </c>
      <c r="E3" s="129">
        <v>2</v>
      </c>
      <c r="G3" s="128" t="s">
        <v>188</v>
      </c>
      <c r="H3" s="129">
        <v>2</v>
      </c>
    </row>
    <row r="4" spans="1:8">
      <c r="A4" s="157" t="s">
        <v>39</v>
      </c>
      <c r="B4" s="129">
        <v>1</v>
      </c>
      <c r="D4" s="128" t="s">
        <v>194</v>
      </c>
      <c r="E4" s="129">
        <v>1</v>
      </c>
      <c r="G4" s="128" t="s">
        <v>142</v>
      </c>
      <c r="H4" s="129">
        <v>4</v>
      </c>
    </row>
    <row r="5" spans="1:8">
      <c r="A5" s="157" t="s">
        <v>21</v>
      </c>
      <c r="B5" s="129">
        <v>1</v>
      </c>
      <c r="D5" s="128" t="s">
        <v>195</v>
      </c>
      <c r="E5" s="129">
        <v>2</v>
      </c>
      <c r="G5" s="128" t="s">
        <v>141</v>
      </c>
      <c r="H5" s="129">
        <v>28</v>
      </c>
    </row>
    <row r="6" spans="1:8">
      <c r="A6" s="157" t="s">
        <v>26</v>
      </c>
      <c r="B6" s="129">
        <v>1</v>
      </c>
      <c r="D6" s="128" t="s">
        <v>176</v>
      </c>
      <c r="E6" s="129">
        <v>4</v>
      </c>
      <c r="G6" s="128" t="s">
        <v>181</v>
      </c>
      <c r="H6" s="129">
        <v>1</v>
      </c>
    </row>
    <row r="7" spans="1:8">
      <c r="A7" s="157" t="s">
        <v>24</v>
      </c>
      <c r="B7" s="129">
        <v>1</v>
      </c>
      <c r="D7" s="128" t="s">
        <v>167</v>
      </c>
      <c r="E7" s="129">
        <v>2</v>
      </c>
      <c r="G7" s="128" t="s">
        <v>171</v>
      </c>
      <c r="H7" s="129">
        <v>2</v>
      </c>
    </row>
    <row r="8" spans="1:8">
      <c r="A8" s="157" t="s">
        <v>29</v>
      </c>
      <c r="B8" s="129">
        <v>1</v>
      </c>
      <c r="D8" s="128" t="s">
        <v>192</v>
      </c>
      <c r="E8" s="129">
        <v>2</v>
      </c>
      <c r="G8" s="128" t="s">
        <v>184</v>
      </c>
      <c r="H8" s="129">
        <v>2</v>
      </c>
    </row>
    <row r="9" spans="1:8">
      <c r="A9" s="157" t="s">
        <v>28</v>
      </c>
      <c r="B9" s="129">
        <v>1</v>
      </c>
      <c r="D9" s="128" t="s">
        <v>143</v>
      </c>
      <c r="E9" s="129">
        <v>7</v>
      </c>
      <c r="G9" s="128" t="s">
        <v>137</v>
      </c>
      <c r="H9" s="129">
        <v>4</v>
      </c>
    </row>
    <row r="10" spans="1:8">
      <c r="A10" s="157" t="s">
        <v>17</v>
      </c>
      <c r="B10" s="129">
        <v>1</v>
      </c>
      <c r="D10" s="128" t="s">
        <v>156</v>
      </c>
      <c r="E10" s="129">
        <v>2</v>
      </c>
      <c r="G10" s="128" t="s">
        <v>170</v>
      </c>
      <c r="H10" s="129">
        <v>1</v>
      </c>
    </row>
    <row r="11" spans="1:8">
      <c r="A11" s="157" t="s">
        <v>23</v>
      </c>
      <c r="B11" s="129">
        <v>1</v>
      </c>
      <c r="D11" s="128" t="s">
        <v>172</v>
      </c>
      <c r="E11" s="129">
        <v>1</v>
      </c>
      <c r="G11" s="128" t="s">
        <v>132</v>
      </c>
      <c r="H11" s="129">
        <v>14</v>
      </c>
    </row>
    <row r="12" spans="1:8">
      <c r="A12" s="157" t="s">
        <v>49</v>
      </c>
      <c r="B12" s="129">
        <v>1</v>
      </c>
      <c r="D12" s="128" t="s">
        <v>148</v>
      </c>
      <c r="E12" s="129">
        <v>2</v>
      </c>
      <c r="G12" s="128" t="s">
        <v>157</v>
      </c>
      <c r="H12" s="129">
        <v>1</v>
      </c>
    </row>
    <row r="13" spans="1:8">
      <c r="A13" s="157" t="s">
        <v>37</v>
      </c>
      <c r="B13" s="129">
        <v>1</v>
      </c>
      <c r="D13" s="128" t="s">
        <v>175</v>
      </c>
      <c r="E13" s="129">
        <v>2</v>
      </c>
      <c r="G13" s="128" t="s">
        <v>150</v>
      </c>
      <c r="H13" s="129">
        <v>2</v>
      </c>
    </row>
    <row r="14" spans="1:8">
      <c r="A14" s="157" t="s">
        <v>35</v>
      </c>
      <c r="B14" s="129">
        <v>1</v>
      </c>
      <c r="D14" s="128" t="s">
        <v>165</v>
      </c>
      <c r="E14" s="129">
        <v>1</v>
      </c>
      <c r="G14" s="128" t="s">
        <v>166</v>
      </c>
      <c r="H14" s="129">
        <v>1</v>
      </c>
    </row>
    <row r="15" spans="1:8">
      <c r="A15" s="157" t="s">
        <v>25</v>
      </c>
      <c r="B15" s="129">
        <v>1</v>
      </c>
      <c r="D15" s="128" t="s">
        <v>191</v>
      </c>
      <c r="E15" s="129">
        <v>1</v>
      </c>
      <c r="G15" s="128" t="s">
        <v>183</v>
      </c>
      <c r="H15" s="129">
        <v>10</v>
      </c>
    </row>
    <row r="16" spans="1:8">
      <c r="A16" s="157" t="s">
        <v>33</v>
      </c>
      <c r="B16" s="129">
        <v>1</v>
      </c>
      <c r="D16" s="128" t="s">
        <v>190</v>
      </c>
      <c r="E16" s="129">
        <v>2</v>
      </c>
      <c r="G16" s="128" t="s">
        <v>144</v>
      </c>
      <c r="H16" s="129">
        <v>6</v>
      </c>
    </row>
    <row r="17" spans="1:8">
      <c r="A17" s="157" t="s">
        <v>34</v>
      </c>
      <c r="B17" s="129">
        <v>1</v>
      </c>
      <c r="D17" s="128" t="s">
        <v>138</v>
      </c>
      <c r="E17" s="129">
        <v>4</v>
      </c>
      <c r="G17" s="128" t="s">
        <v>185</v>
      </c>
      <c r="H17" s="129">
        <v>1</v>
      </c>
    </row>
    <row r="18" spans="1:8">
      <c r="A18" s="157" t="s">
        <v>22</v>
      </c>
      <c r="B18" s="129">
        <v>1</v>
      </c>
      <c r="D18" s="128" t="s">
        <v>169</v>
      </c>
      <c r="E18" s="129">
        <v>2</v>
      </c>
      <c r="G18" s="128" t="s">
        <v>134</v>
      </c>
      <c r="H18" s="129">
        <v>8</v>
      </c>
    </row>
    <row r="19" spans="1:8">
      <c r="A19" s="157" t="s">
        <v>44</v>
      </c>
      <c r="B19" s="129">
        <v>1</v>
      </c>
      <c r="D19" s="128" t="s">
        <v>193</v>
      </c>
      <c r="E19" s="129">
        <v>1</v>
      </c>
      <c r="G19" s="128" t="s">
        <v>174</v>
      </c>
      <c r="H19" s="129">
        <v>1</v>
      </c>
    </row>
    <row r="20" spans="1:8">
      <c r="A20" s="157" t="s">
        <v>43</v>
      </c>
      <c r="B20" s="129">
        <v>1</v>
      </c>
      <c r="D20" s="128" t="s">
        <v>145</v>
      </c>
      <c r="E20" s="129">
        <v>2</v>
      </c>
      <c r="G20" s="128" t="s">
        <v>131</v>
      </c>
      <c r="H20" s="129">
        <v>8</v>
      </c>
    </row>
    <row r="21" spans="1:8">
      <c r="A21" s="157" t="s">
        <v>27</v>
      </c>
      <c r="B21" s="129">
        <v>1</v>
      </c>
      <c r="D21" s="128" t="s">
        <v>162</v>
      </c>
      <c r="E21" s="129">
        <v>3</v>
      </c>
      <c r="G21" s="128" t="s">
        <v>186</v>
      </c>
      <c r="H21" s="129">
        <v>3</v>
      </c>
    </row>
    <row r="22" spans="1:8">
      <c r="A22" s="157" t="s">
        <v>31</v>
      </c>
      <c r="B22" s="129">
        <v>1</v>
      </c>
      <c r="D22" s="128" t="s">
        <v>139</v>
      </c>
      <c r="E22" s="129">
        <v>4</v>
      </c>
      <c r="G22" s="128" t="s">
        <v>168</v>
      </c>
      <c r="H22" s="129">
        <v>2</v>
      </c>
    </row>
    <row r="23" spans="1:8">
      <c r="A23" s="157" t="s">
        <v>50</v>
      </c>
      <c r="B23" s="129">
        <v>1</v>
      </c>
      <c r="D23" s="128" t="s">
        <v>161</v>
      </c>
      <c r="E23" s="129">
        <v>2</v>
      </c>
      <c r="G23" s="128" t="s">
        <v>147</v>
      </c>
      <c r="H23" s="129">
        <v>1</v>
      </c>
    </row>
    <row r="24" spans="1:8">
      <c r="A24" s="157" t="s">
        <v>8</v>
      </c>
      <c r="B24" s="129">
        <v>1</v>
      </c>
      <c r="D24" s="128" t="s">
        <v>189</v>
      </c>
      <c r="E24" s="129">
        <v>4</v>
      </c>
      <c r="G24" s="128" t="s">
        <v>187</v>
      </c>
      <c r="H24" s="129">
        <v>1</v>
      </c>
    </row>
    <row r="25" spans="1:8">
      <c r="A25" s="157" t="s">
        <v>18</v>
      </c>
      <c r="B25" s="129">
        <v>1</v>
      </c>
      <c r="D25" s="128" t="s">
        <v>151</v>
      </c>
      <c r="E25" s="129">
        <v>2</v>
      </c>
      <c r="G25" s="128" t="s">
        <v>182</v>
      </c>
      <c r="H25" s="129">
        <v>1</v>
      </c>
    </row>
    <row r="26" spans="1:8">
      <c r="A26" s="157" t="s">
        <v>9</v>
      </c>
      <c r="B26" s="129">
        <v>1</v>
      </c>
      <c r="D26" s="128" t="s">
        <v>158</v>
      </c>
      <c r="E26" s="129">
        <v>4</v>
      </c>
      <c r="G26" s="128" t="s">
        <v>173</v>
      </c>
      <c r="H26" s="129">
        <v>7</v>
      </c>
    </row>
    <row r="27" spans="1:8">
      <c r="A27" s="157" t="s">
        <v>10</v>
      </c>
      <c r="B27" s="129">
        <v>1</v>
      </c>
      <c r="D27" s="128" t="s">
        <v>135</v>
      </c>
      <c r="E27" s="129">
        <v>7</v>
      </c>
      <c r="G27" s="128" t="s">
        <v>200</v>
      </c>
      <c r="H27" s="129"/>
    </row>
    <row r="28" spans="1:8">
      <c r="A28" s="157" t="s">
        <v>11</v>
      </c>
      <c r="B28" s="129">
        <v>1</v>
      </c>
      <c r="D28" s="128" t="s">
        <v>177</v>
      </c>
      <c r="E28" s="129">
        <v>1</v>
      </c>
      <c r="G28" s="128" t="s">
        <v>198</v>
      </c>
      <c r="H28" s="129">
        <v>113</v>
      </c>
    </row>
    <row r="29" spans="1:8">
      <c r="A29" s="157" t="s">
        <v>12</v>
      </c>
      <c r="B29" s="129">
        <v>1</v>
      </c>
      <c r="D29" s="128" t="s">
        <v>178</v>
      </c>
      <c r="E29" s="129">
        <v>1</v>
      </c>
    </row>
    <row r="30" spans="1:8">
      <c r="A30" s="157" t="s">
        <v>19</v>
      </c>
      <c r="B30" s="129">
        <v>1</v>
      </c>
      <c r="D30" s="128" t="s">
        <v>159</v>
      </c>
      <c r="E30" s="129">
        <v>2</v>
      </c>
    </row>
    <row r="31" spans="1:8">
      <c r="A31" s="157" t="s">
        <v>41</v>
      </c>
      <c r="B31" s="129">
        <v>1</v>
      </c>
      <c r="D31" s="128" t="s">
        <v>163</v>
      </c>
      <c r="E31" s="129">
        <v>4</v>
      </c>
    </row>
    <row r="32" spans="1:8">
      <c r="A32" s="157" t="s">
        <v>42</v>
      </c>
      <c r="B32" s="129">
        <v>1</v>
      </c>
      <c r="D32" s="128" t="s">
        <v>146</v>
      </c>
      <c r="E32" s="129">
        <v>9</v>
      </c>
    </row>
    <row r="33" spans="1:5">
      <c r="A33" s="157" t="s">
        <v>14</v>
      </c>
      <c r="B33" s="129">
        <v>1</v>
      </c>
      <c r="D33" s="128" t="s">
        <v>133</v>
      </c>
      <c r="E33" s="129">
        <v>5</v>
      </c>
    </row>
    <row r="34" spans="1:5">
      <c r="A34" s="157" t="s">
        <v>16</v>
      </c>
      <c r="B34" s="129">
        <v>1</v>
      </c>
      <c r="D34" s="128" t="s">
        <v>180</v>
      </c>
      <c r="E34" s="129">
        <v>1</v>
      </c>
    </row>
    <row r="35" spans="1:5">
      <c r="A35" s="157" t="s">
        <v>13</v>
      </c>
      <c r="B35" s="129">
        <v>1</v>
      </c>
      <c r="D35" s="128" t="s">
        <v>179</v>
      </c>
      <c r="E35" s="129">
        <v>1</v>
      </c>
    </row>
    <row r="36" spans="1:5">
      <c r="A36" s="157" t="s">
        <v>15</v>
      </c>
      <c r="B36" s="129">
        <v>1</v>
      </c>
      <c r="D36" s="128" t="s">
        <v>160</v>
      </c>
      <c r="E36" s="129">
        <v>1</v>
      </c>
    </row>
    <row r="37" spans="1:5">
      <c r="A37" s="157" t="s">
        <v>3</v>
      </c>
      <c r="B37" s="129">
        <v>1</v>
      </c>
      <c r="D37" s="128" t="s">
        <v>149</v>
      </c>
      <c r="E37" s="129">
        <v>2</v>
      </c>
    </row>
    <row r="38" spans="1:5">
      <c r="A38" s="157" t="s">
        <v>4</v>
      </c>
      <c r="B38" s="129">
        <v>1</v>
      </c>
      <c r="D38" s="128" t="s">
        <v>155</v>
      </c>
      <c r="E38" s="129">
        <v>11</v>
      </c>
    </row>
    <row r="39" spans="1:5">
      <c r="A39" s="157" t="s">
        <v>5</v>
      </c>
      <c r="B39" s="129">
        <v>1</v>
      </c>
      <c r="D39" s="128" t="s">
        <v>140</v>
      </c>
      <c r="E39" s="129">
        <v>3</v>
      </c>
    </row>
    <row r="40" spans="1:5">
      <c r="A40" s="157" t="s">
        <v>7</v>
      </c>
      <c r="B40" s="129">
        <v>1</v>
      </c>
      <c r="D40" s="128" t="s">
        <v>200</v>
      </c>
      <c r="E40" s="129"/>
    </row>
    <row r="41" spans="1:5">
      <c r="A41" s="157" t="s">
        <v>6</v>
      </c>
      <c r="B41" s="129">
        <v>1</v>
      </c>
      <c r="D41" s="128" t="s">
        <v>198</v>
      </c>
      <c r="E41" s="129">
        <v>114</v>
      </c>
    </row>
    <row r="42" spans="1:5">
      <c r="A42" s="157" t="s">
        <v>20</v>
      </c>
      <c r="B42" s="129">
        <v>1</v>
      </c>
    </row>
    <row r="43" spans="1:5">
      <c r="A43" s="157" t="s">
        <v>30</v>
      </c>
      <c r="B43" s="129">
        <v>1</v>
      </c>
    </row>
    <row r="44" spans="1:5">
      <c r="A44" s="157" t="s">
        <v>38</v>
      </c>
      <c r="B44" s="129">
        <v>1</v>
      </c>
    </row>
    <row r="45" spans="1:5">
      <c r="A45" s="157" t="s">
        <v>46</v>
      </c>
      <c r="B45" s="129">
        <v>1</v>
      </c>
    </row>
    <row r="46" spans="1:5">
      <c r="A46" s="157" t="s">
        <v>48</v>
      </c>
      <c r="B46" s="129">
        <v>1</v>
      </c>
    </row>
    <row r="47" spans="1:5">
      <c r="A47" s="157" t="s">
        <v>47</v>
      </c>
      <c r="B47" s="129">
        <v>1</v>
      </c>
    </row>
    <row r="48" spans="1:5">
      <c r="A48" s="157" t="s">
        <v>40</v>
      </c>
      <c r="B48" s="129">
        <v>1</v>
      </c>
    </row>
    <row r="49" spans="1:2">
      <c r="A49" s="157" t="s">
        <v>45</v>
      </c>
      <c r="B49" s="129">
        <v>1</v>
      </c>
    </row>
    <row r="50" spans="1:2">
      <c r="A50" s="157" t="s">
        <v>32</v>
      </c>
      <c r="B50" s="129">
        <v>1</v>
      </c>
    </row>
    <row r="51" spans="1:2">
      <c r="A51" s="128" t="s">
        <v>119</v>
      </c>
      <c r="B51" s="129">
        <v>53</v>
      </c>
    </row>
    <row r="52" spans="1:2">
      <c r="A52" s="157" t="s">
        <v>65</v>
      </c>
      <c r="B52" s="129">
        <v>1</v>
      </c>
    </row>
    <row r="53" spans="1:2">
      <c r="A53" s="157" t="s">
        <v>56</v>
      </c>
      <c r="B53" s="129">
        <v>1</v>
      </c>
    </row>
    <row r="54" spans="1:2">
      <c r="A54" s="157" t="s">
        <v>66</v>
      </c>
      <c r="B54" s="129">
        <v>1</v>
      </c>
    </row>
    <row r="55" spans="1:2">
      <c r="A55" s="157" t="s">
        <v>64</v>
      </c>
      <c r="B55" s="129">
        <v>1</v>
      </c>
    </row>
    <row r="56" spans="1:2">
      <c r="A56" s="157" t="s">
        <v>94</v>
      </c>
      <c r="B56" s="129">
        <v>1</v>
      </c>
    </row>
    <row r="57" spans="1:2">
      <c r="A57" s="157" t="s">
        <v>59</v>
      </c>
      <c r="B57" s="129">
        <v>1</v>
      </c>
    </row>
    <row r="58" spans="1:2">
      <c r="A58" s="157" t="s">
        <v>60</v>
      </c>
      <c r="B58" s="129">
        <v>1</v>
      </c>
    </row>
    <row r="59" spans="1:2">
      <c r="A59" s="157" t="s">
        <v>102</v>
      </c>
      <c r="B59" s="129">
        <v>1</v>
      </c>
    </row>
    <row r="60" spans="1:2">
      <c r="A60" s="157" t="s">
        <v>100</v>
      </c>
      <c r="B60" s="129">
        <v>1</v>
      </c>
    </row>
    <row r="61" spans="1:2">
      <c r="A61" s="157" t="s">
        <v>101</v>
      </c>
      <c r="B61" s="129">
        <v>1</v>
      </c>
    </row>
    <row r="62" spans="1:2">
      <c r="A62" s="157" t="s">
        <v>92</v>
      </c>
      <c r="B62" s="129">
        <v>1</v>
      </c>
    </row>
    <row r="63" spans="1:2">
      <c r="A63" s="157" t="s">
        <v>89</v>
      </c>
      <c r="B63" s="129">
        <v>1</v>
      </c>
    </row>
    <row r="64" spans="1:2">
      <c r="A64" s="157" t="s">
        <v>91</v>
      </c>
      <c r="B64" s="129">
        <v>1</v>
      </c>
    </row>
    <row r="65" spans="1:2">
      <c r="A65" s="157" t="s">
        <v>80</v>
      </c>
      <c r="B65" s="129">
        <v>1</v>
      </c>
    </row>
    <row r="66" spans="1:2">
      <c r="A66" s="157" t="s">
        <v>70</v>
      </c>
      <c r="B66" s="129">
        <v>1</v>
      </c>
    </row>
    <row r="67" spans="1:2">
      <c r="A67" s="157" t="s">
        <v>71</v>
      </c>
      <c r="B67" s="129">
        <v>1</v>
      </c>
    </row>
    <row r="68" spans="1:2">
      <c r="A68" s="157" t="s">
        <v>57</v>
      </c>
      <c r="B68" s="129">
        <v>1</v>
      </c>
    </row>
    <row r="69" spans="1:2">
      <c r="A69" s="157" t="s">
        <v>51</v>
      </c>
      <c r="B69" s="129">
        <v>1</v>
      </c>
    </row>
    <row r="70" spans="1:2">
      <c r="A70" s="157" t="s">
        <v>83</v>
      </c>
      <c r="B70" s="129">
        <v>1</v>
      </c>
    </row>
    <row r="71" spans="1:2">
      <c r="A71" s="157" t="s">
        <v>81</v>
      </c>
      <c r="B71" s="129">
        <v>1</v>
      </c>
    </row>
    <row r="72" spans="1:2">
      <c r="A72" s="157" t="s">
        <v>82</v>
      </c>
      <c r="B72" s="129">
        <v>1</v>
      </c>
    </row>
    <row r="73" spans="1:2">
      <c r="A73" s="157" t="s">
        <v>86</v>
      </c>
      <c r="B73" s="129">
        <v>1</v>
      </c>
    </row>
    <row r="74" spans="1:2">
      <c r="A74" s="157" t="s">
        <v>87</v>
      </c>
      <c r="B74" s="129">
        <v>1</v>
      </c>
    </row>
    <row r="75" spans="1:2">
      <c r="A75" s="157" t="s">
        <v>77</v>
      </c>
      <c r="B75" s="129">
        <v>1</v>
      </c>
    </row>
    <row r="76" spans="1:2">
      <c r="A76" s="157" t="s">
        <v>78</v>
      </c>
      <c r="B76" s="129">
        <v>1</v>
      </c>
    </row>
    <row r="77" spans="1:2">
      <c r="A77" s="157" t="s">
        <v>73</v>
      </c>
      <c r="B77" s="129">
        <v>1</v>
      </c>
    </row>
    <row r="78" spans="1:2">
      <c r="A78" s="157" t="s">
        <v>74</v>
      </c>
      <c r="B78" s="129">
        <v>1</v>
      </c>
    </row>
    <row r="79" spans="1:2">
      <c r="A79" s="157" t="s">
        <v>76</v>
      </c>
      <c r="B79" s="129">
        <v>1</v>
      </c>
    </row>
    <row r="80" spans="1:2">
      <c r="A80" s="157" t="s">
        <v>90</v>
      </c>
      <c r="B80" s="129">
        <v>1</v>
      </c>
    </row>
    <row r="81" spans="1:2">
      <c r="A81" s="157" t="s">
        <v>88</v>
      </c>
      <c r="B81" s="129">
        <v>1</v>
      </c>
    </row>
    <row r="82" spans="1:2">
      <c r="A82" s="157" t="s">
        <v>75</v>
      </c>
      <c r="B82" s="129">
        <v>1</v>
      </c>
    </row>
    <row r="83" spans="1:2">
      <c r="A83" s="157" t="s">
        <v>79</v>
      </c>
      <c r="B83" s="129">
        <v>1</v>
      </c>
    </row>
    <row r="84" spans="1:2">
      <c r="A84" s="157" t="s">
        <v>72</v>
      </c>
      <c r="B84" s="129">
        <v>1</v>
      </c>
    </row>
    <row r="85" spans="1:2">
      <c r="A85" s="157" t="s">
        <v>61</v>
      </c>
      <c r="B85" s="129">
        <v>1</v>
      </c>
    </row>
    <row r="86" spans="1:2">
      <c r="A86" s="157" t="s">
        <v>96</v>
      </c>
      <c r="B86" s="129">
        <v>1</v>
      </c>
    </row>
    <row r="87" spans="1:2">
      <c r="A87" s="157" t="s">
        <v>93</v>
      </c>
      <c r="B87" s="129">
        <v>1</v>
      </c>
    </row>
    <row r="88" spans="1:2">
      <c r="A88" s="157" t="s">
        <v>52</v>
      </c>
      <c r="B88" s="129">
        <v>1</v>
      </c>
    </row>
    <row r="89" spans="1:2">
      <c r="A89" s="157" t="s">
        <v>53</v>
      </c>
      <c r="B89" s="129">
        <v>1</v>
      </c>
    </row>
    <row r="90" spans="1:2">
      <c r="A90" s="157" t="s">
        <v>54</v>
      </c>
      <c r="B90" s="129">
        <v>1</v>
      </c>
    </row>
    <row r="91" spans="1:2">
      <c r="A91" s="157" t="s">
        <v>99</v>
      </c>
      <c r="B91" s="129">
        <v>1</v>
      </c>
    </row>
    <row r="92" spans="1:2">
      <c r="A92" s="157" t="s">
        <v>98</v>
      </c>
      <c r="B92" s="129">
        <v>1</v>
      </c>
    </row>
    <row r="93" spans="1:2">
      <c r="A93" s="157" t="s">
        <v>97</v>
      </c>
      <c r="B93" s="129">
        <v>1</v>
      </c>
    </row>
    <row r="94" spans="1:2">
      <c r="A94" s="157" t="s">
        <v>95</v>
      </c>
      <c r="B94" s="129">
        <v>1</v>
      </c>
    </row>
    <row r="95" spans="1:2">
      <c r="A95" s="157" t="s">
        <v>58</v>
      </c>
      <c r="B95" s="129">
        <v>2</v>
      </c>
    </row>
    <row r="96" spans="1:2">
      <c r="A96" s="157" t="s">
        <v>84</v>
      </c>
      <c r="B96" s="129">
        <v>1</v>
      </c>
    </row>
    <row r="97" spans="1:2">
      <c r="A97" s="157" t="s">
        <v>85</v>
      </c>
      <c r="B97" s="129">
        <v>1</v>
      </c>
    </row>
    <row r="98" spans="1:2">
      <c r="A98" s="157" t="s">
        <v>55</v>
      </c>
      <c r="B98" s="129">
        <v>1</v>
      </c>
    </row>
    <row r="99" spans="1:2">
      <c r="A99" s="157" t="s">
        <v>62</v>
      </c>
      <c r="B99" s="129">
        <v>1</v>
      </c>
    </row>
    <row r="100" spans="1:2">
      <c r="A100" s="157" t="s">
        <v>63</v>
      </c>
      <c r="B100" s="129">
        <v>1</v>
      </c>
    </row>
    <row r="101" spans="1:2">
      <c r="A101" s="157" t="s">
        <v>67</v>
      </c>
      <c r="B101" s="129">
        <v>1</v>
      </c>
    </row>
    <row r="102" spans="1:2">
      <c r="A102" s="157" t="s">
        <v>68</v>
      </c>
      <c r="B102" s="129">
        <v>1</v>
      </c>
    </row>
    <row r="103" spans="1:2">
      <c r="A103" s="157" t="s">
        <v>69</v>
      </c>
      <c r="B103" s="129">
        <v>1</v>
      </c>
    </row>
    <row r="104" spans="1:2">
      <c r="A104" s="128" t="s">
        <v>120</v>
      </c>
      <c r="B104" s="129">
        <v>14</v>
      </c>
    </row>
    <row r="105" spans="1:2">
      <c r="A105" s="157" t="s">
        <v>109</v>
      </c>
      <c r="B105" s="129">
        <v>1</v>
      </c>
    </row>
    <row r="106" spans="1:2">
      <c r="A106" s="157" t="s">
        <v>115</v>
      </c>
      <c r="B106" s="129">
        <v>1</v>
      </c>
    </row>
    <row r="107" spans="1:2">
      <c r="A107" s="157" t="s">
        <v>103</v>
      </c>
      <c r="B107" s="129">
        <v>1</v>
      </c>
    </row>
    <row r="108" spans="1:2">
      <c r="A108" s="157" t="s">
        <v>112</v>
      </c>
      <c r="B108" s="129">
        <v>1</v>
      </c>
    </row>
    <row r="109" spans="1:2">
      <c r="A109" s="157" t="s">
        <v>113</v>
      </c>
      <c r="B109" s="129">
        <v>1</v>
      </c>
    </row>
    <row r="110" spans="1:2">
      <c r="A110" s="157" t="s">
        <v>110</v>
      </c>
      <c r="B110" s="129">
        <v>1</v>
      </c>
    </row>
    <row r="111" spans="1:2">
      <c r="A111" s="157" t="s">
        <v>105</v>
      </c>
      <c r="B111" s="129">
        <v>1</v>
      </c>
    </row>
    <row r="112" spans="1:2">
      <c r="A112" s="157" t="s">
        <v>104</v>
      </c>
      <c r="B112" s="129">
        <v>1</v>
      </c>
    </row>
    <row r="113" spans="1:2">
      <c r="A113" s="157" t="s">
        <v>111</v>
      </c>
      <c r="B113" s="129">
        <v>1</v>
      </c>
    </row>
    <row r="114" spans="1:2">
      <c r="A114" s="157" t="s">
        <v>108</v>
      </c>
      <c r="B114" s="129">
        <v>1</v>
      </c>
    </row>
    <row r="115" spans="1:2">
      <c r="A115" s="157" t="s">
        <v>106</v>
      </c>
      <c r="B115" s="129">
        <v>1</v>
      </c>
    </row>
    <row r="116" spans="1:2">
      <c r="A116" s="157" t="s">
        <v>107</v>
      </c>
      <c r="B116" s="129">
        <v>1</v>
      </c>
    </row>
    <row r="117" spans="1:2">
      <c r="A117" s="157" t="s">
        <v>114</v>
      </c>
      <c r="B117" s="129">
        <v>1</v>
      </c>
    </row>
    <row r="118" spans="1:2">
      <c r="A118" s="157" t="s">
        <v>116</v>
      </c>
      <c r="B118" s="129">
        <v>1</v>
      </c>
    </row>
    <row r="119" spans="1:2">
      <c r="A119" s="128" t="s">
        <v>198</v>
      </c>
      <c r="B119" s="129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17"/>
  <sheetViews>
    <sheetView workbookViewId="0">
      <selection activeCell="H1" sqref="H1"/>
    </sheetView>
  </sheetViews>
  <sheetFormatPr defaultRowHeight="14.25"/>
  <cols>
    <col min="1" max="1" width="43.75" customWidth="1"/>
    <col min="2" max="2" width="10.25" customWidth="1"/>
    <col min="4" max="4" width="13.375" bestFit="1" customWidth="1"/>
    <col min="5" max="5" width="21.125" bestFit="1" customWidth="1"/>
    <col min="7" max="7" width="13.375" bestFit="1" customWidth="1"/>
    <col min="8" max="8" width="33.875" bestFit="1" customWidth="1"/>
  </cols>
  <sheetData>
    <row r="1" spans="1:8">
      <c r="A1" s="127" t="s">
        <v>125</v>
      </c>
      <c r="B1" t="s">
        <v>128</v>
      </c>
      <c r="D1" s="127" t="s">
        <v>125</v>
      </c>
      <c r="E1" t="s">
        <v>129</v>
      </c>
      <c r="G1" s="127" t="s">
        <v>125</v>
      </c>
      <c r="H1" t="s">
        <v>130</v>
      </c>
    </row>
    <row r="2" spans="1:8">
      <c r="A2" s="128" t="s">
        <v>109</v>
      </c>
      <c r="B2" s="129">
        <v>1</v>
      </c>
      <c r="D2" s="130" t="s">
        <v>126</v>
      </c>
      <c r="E2" s="131"/>
      <c r="G2" s="130" t="s">
        <v>126</v>
      </c>
      <c r="H2" s="131"/>
    </row>
    <row r="3" spans="1:8">
      <c r="A3" s="128" t="s">
        <v>65</v>
      </c>
      <c r="B3" s="129">
        <v>1</v>
      </c>
      <c r="D3" s="128" t="s">
        <v>127</v>
      </c>
      <c r="E3" s="129"/>
      <c r="G3" s="128" t="s">
        <v>127</v>
      </c>
      <c r="H3" s="129"/>
    </row>
    <row r="4" spans="1:8">
      <c r="A4" s="128" t="s">
        <v>36</v>
      </c>
      <c r="B4" s="129">
        <v>1</v>
      </c>
    </row>
    <row r="5" spans="1:8">
      <c r="A5" s="128" t="s">
        <v>56</v>
      </c>
      <c r="B5" s="129">
        <v>1</v>
      </c>
    </row>
    <row r="6" spans="1:8">
      <c r="A6" s="128" t="s">
        <v>66</v>
      </c>
      <c r="B6" s="129">
        <v>1</v>
      </c>
    </row>
    <row r="7" spans="1:8">
      <c r="A7" s="128" t="s">
        <v>64</v>
      </c>
      <c r="B7" s="129">
        <v>1</v>
      </c>
    </row>
    <row r="8" spans="1:8">
      <c r="A8" s="128" t="s">
        <v>39</v>
      </c>
      <c r="B8" s="129">
        <v>1</v>
      </c>
    </row>
    <row r="9" spans="1:8">
      <c r="A9" s="128" t="s">
        <v>94</v>
      </c>
      <c r="B9" s="129">
        <v>1</v>
      </c>
    </row>
    <row r="10" spans="1:8">
      <c r="A10" s="128" t="s">
        <v>21</v>
      </c>
      <c r="B10" s="129">
        <v>1</v>
      </c>
    </row>
    <row r="11" spans="1:8">
      <c r="A11" s="128" t="s">
        <v>59</v>
      </c>
      <c r="B11" s="129">
        <v>1</v>
      </c>
    </row>
    <row r="12" spans="1:8">
      <c r="A12" s="128" t="s">
        <v>26</v>
      </c>
      <c r="B12" s="129">
        <v>1</v>
      </c>
    </row>
    <row r="13" spans="1:8">
      <c r="A13" s="128" t="s">
        <v>60</v>
      </c>
      <c r="B13" s="129">
        <v>1</v>
      </c>
    </row>
    <row r="14" spans="1:8">
      <c r="A14" s="128" t="s">
        <v>102</v>
      </c>
      <c r="B14" s="129">
        <v>1</v>
      </c>
    </row>
    <row r="15" spans="1:8">
      <c r="A15" s="128" t="s">
        <v>100</v>
      </c>
      <c r="B15" s="129">
        <v>1</v>
      </c>
    </row>
    <row r="16" spans="1:8">
      <c r="A16" s="128" t="s">
        <v>101</v>
      </c>
      <c r="B16" s="129">
        <v>1</v>
      </c>
    </row>
    <row r="17" spans="1:2">
      <c r="A17" s="128" t="s">
        <v>24</v>
      </c>
      <c r="B17" s="129">
        <v>1</v>
      </c>
    </row>
    <row r="18" spans="1:2">
      <c r="A18" s="128" t="s">
        <v>29</v>
      </c>
      <c r="B18" s="129">
        <v>1</v>
      </c>
    </row>
    <row r="19" spans="1:2">
      <c r="A19" s="128" t="s">
        <v>28</v>
      </c>
      <c r="B19" s="129">
        <v>1</v>
      </c>
    </row>
    <row r="20" spans="1:2">
      <c r="A20" s="128" t="s">
        <v>92</v>
      </c>
      <c r="B20" s="129">
        <v>1</v>
      </c>
    </row>
    <row r="21" spans="1:2">
      <c r="A21" s="128" t="s">
        <v>17</v>
      </c>
      <c r="B21" s="129">
        <v>1</v>
      </c>
    </row>
    <row r="22" spans="1:2">
      <c r="A22" s="128" t="s">
        <v>23</v>
      </c>
      <c r="B22" s="129">
        <v>1</v>
      </c>
    </row>
    <row r="23" spans="1:2">
      <c r="A23" s="128" t="s">
        <v>89</v>
      </c>
      <c r="B23" s="129">
        <v>1</v>
      </c>
    </row>
    <row r="24" spans="1:2">
      <c r="A24" s="128" t="s">
        <v>91</v>
      </c>
      <c r="B24" s="129">
        <v>1</v>
      </c>
    </row>
    <row r="25" spans="1:2">
      <c r="A25" s="128" t="s">
        <v>80</v>
      </c>
      <c r="B25" s="129">
        <v>1</v>
      </c>
    </row>
    <row r="26" spans="1:2">
      <c r="A26" s="128" t="s">
        <v>49</v>
      </c>
      <c r="B26" s="129">
        <v>1</v>
      </c>
    </row>
    <row r="27" spans="1:2">
      <c r="A27" s="128" t="s">
        <v>37</v>
      </c>
      <c r="B27" s="129">
        <v>1</v>
      </c>
    </row>
    <row r="28" spans="1:2">
      <c r="A28" s="128" t="s">
        <v>70</v>
      </c>
      <c r="B28" s="129">
        <v>1</v>
      </c>
    </row>
    <row r="29" spans="1:2">
      <c r="A29" s="128" t="s">
        <v>71</v>
      </c>
      <c r="B29" s="129">
        <v>1</v>
      </c>
    </row>
    <row r="30" spans="1:2">
      <c r="A30" s="128" t="s">
        <v>57</v>
      </c>
      <c r="B30" s="129">
        <v>1</v>
      </c>
    </row>
    <row r="31" spans="1:2">
      <c r="A31" s="128" t="s">
        <v>51</v>
      </c>
      <c r="B31" s="129">
        <v>1</v>
      </c>
    </row>
    <row r="32" spans="1:2">
      <c r="A32" s="128" t="s">
        <v>83</v>
      </c>
      <c r="B32" s="129">
        <v>1</v>
      </c>
    </row>
    <row r="33" spans="1:2">
      <c r="A33" s="128" t="s">
        <v>81</v>
      </c>
      <c r="B33" s="129">
        <v>1</v>
      </c>
    </row>
    <row r="34" spans="1:2">
      <c r="A34" s="128" t="s">
        <v>82</v>
      </c>
      <c r="B34" s="129">
        <v>1</v>
      </c>
    </row>
    <row r="35" spans="1:2">
      <c r="A35" s="128" t="s">
        <v>35</v>
      </c>
      <c r="B35" s="129">
        <v>1</v>
      </c>
    </row>
    <row r="36" spans="1:2">
      <c r="A36" s="128" t="s">
        <v>25</v>
      </c>
      <c r="B36" s="129">
        <v>1</v>
      </c>
    </row>
    <row r="37" spans="1:2">
      <c r="A37" s="128" t="s">
        <v>86</v>
      </c>
      <c r="B37" s="129">
        <v>1</v>
      </c>
    </row>
    <row r="38" spans="1:2">
      <c r="A38" s="128" t="s">
        <v>87</v>
      </c>
      <c r="B38" s="129">
        <v>1</v>
      </c>
    </row>
    <row r="39" spans="1:2">
      <c r="A39" s="128" t="s">
        <v>115</v>
      </c>
      <c r="B39" s="129">
        <v>1</v>
      </c>
    </row>
    <row r="40" spans="1:2">
      <c r="A40" s="128" t="s">
        <v>77</v>
      </c>
      <c r="B40" s="129">
        <v>1</v>
      </c>
    </row>
    <row r="41" spans="1:2">
      <c r="A41" s="128" t="s">
        <v>78</v>
      </c>
      <c r="B41" s="129">
        <v>1</v>
      </c>
    </row>
    <row r="42" spans="1:2">
      <c r="A42" s="128" t="s">
        <v>73</v>
      </c>
      <c r="B42" s="129">
        <v>1</v>
      </c>
    </row>
    <row r="43" spans="1:2">
      <c r="A43" s="128" t="s">
        <v>74</v>
      </c>
      <c r="B43" s="129">
        <v>1</v>
      </c>
    </row>
    <row r="44" spans="1:2">
      <c r="A44" s="128" t="s">
        <v>76</v>
      </c>
      <c r="B44" s="129">
        <v>1</v>
      </c>
    </row>
    <row r="45" spans="1:2">
      <c r="A45" s="128" t="s">
        <v>90</v>
      </c>
      <c r="B45" s="129">
        <v>1</v>
      </c>
    </row>
    <row r="46" spans="1:2">
      <c r="A46" s="128" t="s">
        <v>88</v>
      </c>
      <c r="B46" s="129">
        <v>1</v>
      </c>
    </row>
    <row r="47" spans="1:2">
      <c r="A47" s="128" t="s">
        <v>33</v>
      </c>
      <c r="B47" s="129">
        <v>1</v>
      </c>
    </row>
    <row r="48" spans="1:2">
      <c r="A48" s="128" t="s">
        <v>34</v>
      </c>
      <c r="B48" s="129">
        <v>1</v>
      </c>
    </row>
    <row r="49" spans="1:2">
      <c r="A49" s="128" t="s">
        <v>75</v>
      </c>
      <c r="B49" s="129">
        <v>1</v>
      </c>
    </row>
    <row r="50" spans="1:2">
      <c r="A50" s="128" t="s">
        <v>22</v>
      </c>
      <c r="B50" s="129">
        <v>1</v>
      </c>
    </row>
    <row r="51" spans="1:2">
      <c r="A51" s="128" t="s">
        <v>79</v>
      </c>
      <c r="B51" s="129">
        <v>1</v>
      </c>
    </row>
    <row r="52" spans="1:2">
      <c r="A52" s="128" t="s">
        <v>44</v>
      </c>
      <c r="B52" s="129">
        <v>1</v>
      </c>
    </row>
    <row r="53" spans="1:2">
      <c r="A53" s="128" t="s">
        <v>43</v>
      </c>
      <c r="B53" s="129">
        <v>1</v>
      </c>
    </row>
    <row r="54" spans="1:2">
      <c r="A54" s="128" t="s">
        <v>103</v>
      </c>
      <c r="B54" s="129">
        <v>1</v>
      </c>
    </row>
    <row r="55" spans="1:2">
      <c r="A55" s="128" t="s">
        <v>72</v>
      </c>
      <c r="B55" s="129">
        <v>1</v>
      </c>
    </row>
    <row r="56" spans="1:2">
      <c r="A56" s="128" t="s">
        <v>27</v>
      </c>
      <c r="B56" s="129">
        <v>1</v>
      </c>
    </row>
    <row r="57" spans="1:2">
      <c r="A57" s="128" t="s">
        <v>112</v>
      </c>
      <c r="B57" s="129">
        <v>1</v>
      </c>
    </row>
    <row r="58" spans="1:2">
      <c r="A58" s="128" t="s">
        <v>113</v>
      </c>
      <c r="B58" s="129">
        <v>1</v>
      </c>
    </row>
    <row r="59" spans="1:2">
      <c r="A59" s="128" t="s">
        <v>31</v>
      </c>
      <c r="B59" s="129">
        <v>1</v>
      </c>
    </row>
    <row r="60" spans="1:2">
      <c r="A60" s="128" t="s">
        <v>50</v>
      </c>
      <c r="B60" s="129">
        <v>1</v>
      </c>
    </row>
    <row r="61" spans="1:2">
      <c r="A61" s="128" t="s">
        <v>110</v>
      </c>
      <c r="B61" s="129">
        <v>1</v>
      </c>
    </row>
    <row r="62" spans="1:2">
      <c r="A62" s="128" t="s">
        <v>8</v>
      </c>
      <c r="B62" s="129">
        <v>1</v>
      </c>
    </row>
    <row r="63" spans="1:2">
      <c r="A63" s="128" t="s">
        <v>18</v>
      </c>
      <c r="B63" s="129">
        <v>1</v>
      </c>
    </row>
    <row r="64" spans="1:2">
      <c r="A64" s="128" t="s">
        <v>9</v>
      </c>
      <c r="B64" s="129">
        <v>1</v>
      </c>
    </row>
    <row r="65" spans="1:2">
      <c r="A65" s="128" t="s">
        <v>10</v>
      </c>
      <c r="B65" s="129">
        <v>1</v>
      </c>
    </row>
    <row r="66" spans="1:2">
      <c r="A66" s="128" t="s">
        <v>11</v>
      </c>
      <c r="B66" s="129">
        <v>1</v>
      </c>
    </row>
    <row r="67" spans="1:2">
      <c r="A67" s="128" t="s">
        <v>12</v>
      </c>
      <c r="B67" s="129">
        <v>1</v>
      </c>
    </row>
    <row r="68" spans="1:2">
      <c r="A68" s="128" t="s">
        <v>19</v>
      </c>
      <c r="B68" s="129">
        <v>1</v>
      </c>
    </row>
    <row r="69" spans="1:2">
      <c r="A69" s="128" t="s">
        <v>105</v>
      </c>
      <c r="B69" s="129">
        <v>1</v>
      </c>
    </row>
    <row r="70" spans="1:2">
      <c r="A70" s="128" t="s">
        <v>41</v>
      </c>
      <c r="B70" s="129">
        <v>1</v>
      </c>
    </row>
    <row r="71" spans="1:2">
      <c r="A71" s="128" t="s">
        <v>104</v>
      </c>
      <c r="B71" s="129">
        <v>1</v>
      </c>
    </row>
    <row r="72" spans="1:2">
      <c r="A72" s="128" t="s">
        <v>111</v>
      </c>
      <c r="B72" s="129">
        <v>1</v>
      </c>
    </row>
    <row r="73" spans="1:2">
      <c r="A73" s="128" t="s">
        <v>108</v>
      </c>
      <c r="B73" s="129">
        <v>1</v>
      </c>
    </row>
    <row r="74" spans="1:2">
      <c r="A74" s="128" t="s">
        <v>42</v>
      </c>
      <c r="B74" s="129">
        <v>1</v>
      </c>
    </row>
    <row r="75" spans="1:2">
      <c r="A75" s="128" t="s">
        <v>14</v>
      </c>
      <c r="B75" s="129">
        <v>1</v>
      </c>
    </row>
    <row r="76" spans="1:2">
      <c r="A76" s="128" t="s">
        <v>16</v>
      </c>
      <c r="B76" s="129">
        <v>1</v>
      </c>
    </row>
    <row r="77" spans="1:2">
      <c r="A77" s="128" t="s">
        <v>13</v>
      </c>
      <c r="B77" s="129">
        <v>1</v>
      </c>
    </row>
    <row r="78" spans="1:2">
      <c r="A78" s="128" t="s">
        <v>15</v>
      </c>
      <c r="B78" s="129">
        <v>1</v>
      </c>
    </row>
    <row r="79" spans="1:2">
      <c r="A79" s="128" t="s">
        <v>3</v>
      </c>
      <c r="B79" s="129">
        <v>1</v>
      </c>
    </row>
    <row r="80" spans="1:2">
      <c r="A80" s="128" t="s">
        <v>4</v>
      </c>
      <c r="B80" s="129">
        <v>1</v>
      </c>
    </row>
    <row r="81" spans="1:2">
      <c r="A81" s="128" t="s">
        <v>5</v>
      </c>
      <c r="B81" s="129">
        <v>1</v>
      </c>
    </row>
    <row r="82" spans="1:2">
      <c r="A82" s="128" t="s">
        <v>7</v>
      </c>
      <c r="B82" s="129">
        <v>1</v>
      </c>
    </row>
    <row r="83" spans="1:2">
      <c r="A83" s="128" t="s">
        <v>6</v>
      </c>
      <c r="B83" s="129">
        <v>1</v>
      </c>
    </row>
    <row r="84" spans="1:2">
      <c r="A84" s="128" t="s">
        <v>106</v>
      </c>
      <c r="B84" s="129">
        <v>1</v>
      </c>
    </row>
    <row r="85" spans="1:2">
      <c r="A85" s="128" t="s">
        <v>107</v>
      </c>
      <c r="B85" s="129">
        <v>1</v>
      </c>
    </row>
    <row r="86" spans="1:2">
      <c r="A86" s="128" t="s">
        <v>114</v>
      </c>
      <c r="B86" s="129">
        <v>1</v>
      </c>
    </row>
    <row r="87" spans="1:2">
      <c r="A87" s="128" t="s">
        <v>20</v>
      </c>
      <c r="B87" s="129">
        <v>1</v>
      </c>
    </row>
    <row r="88" spans="1:2">
      <c r="A88" s="128" t="s">
        <v>116</v>
      </c>
      <c r="B88" s="129">
        <v>1</v>
      </c>
    </row>
    <row r="89" spans="1:2">
      <c r="A89" s="128" t="s">
        <v>30</v>
      </c>
      <c r="B89" s="129">
        <v>1</v>
      </c>
    </row>
    <row r="90" spans="1:2">
      <c r="A90" s="128" t="s">
        <v>61</v>
      </c>
      <c r="B90" s="129">
        <v>1</v>
      </c>
    </row>
    <row r="91" spans="1:2">
      <c r="A91" s="128" t="s">
        <v>96</v>
      </c>
      <c r="B91" s="129">
        <v>1</v>
      </c>
    </row>
    <row r="92" spans="1:2">
      <c r="A92" s="128" t="s">
        <v>38</v>
      </c>
      <c r="B92" s="129">
        <v>1</v>
      </c>
    </row>
    <row r="93" spans="1:2">
      <c r="A93" s="128" t="s">
        <v>46</v>
      </c>
      <c r="B93" s="129">
        <v>1</v>
      </c>
    </row>
    <row r="94" spans="1:2">
      <c r="A94" s="128" t="s">
        <v>48</v>
      </c>
      <c r="B94" s="129">
        <v>1</v>
      </c>
    </row>
    <row r="95" spans="1:2">
      <c r="A95" s="128" t="s">
        <v>47</v>
      </c>
      <c r="B95" s="129">
        <v>1</v>
      </c>
    </row>
    <row r="96" spans="1:2">
      <c r="A96" s="128" t="s">
        <v>40</v>
      </c>
      <c r="B96" s="129">
        <v>1</v>
      </c>
    </row>
    <row r="97" spans="1:2">
      <c r="A97" s="128" t="s">
        <v>93</v>
      </c>
      <c r="B97" s="129">
        <v>1</v>
      </c>
    </row>
    <row r="98" spans="1:2">
      <c r="A98" s="128" t="s">
        <v>45</v>
      </c>
      <c r="B98" s="129">
        <v>1</v>
      </c>
    </row>
    <row r="99" spans="1:2">
      <c r="A99" s="128" t="s">
        <v>52</v>
      </c>
      <c r="B99" s="129">
        <v>1</v>
      </c>
    </row>
    <row r="100" spans="1:2">
      <c r="A100" s="128" t="s">
        <v>53</v>
      </c>
      <c r="B100" s="129">
        <v>1</v>
      </c>
    </row>
    <row r="101" spans="1:2">
      <c r="A101" s="128" t="s">
        <v>54</v>
      </c>
      <c r="B101" s="129">
        <v>1</v>
      </c>
    </row>
    <row r="102" spans="1:2">
      <c r="A102" s="128" t="s">
        <v>99</v>
      </c>
      <c r="B102" s="129">
        <v>1</v>
      </c>
    </row>
    <row r="103" spans="1:2">
      <c r="A103" s="128" t="s">
        <v>98</v>
      </c>
      <c r="B103" s="129">
        <v>1</v>
      </c>
    </row>
    <row r="104" spans="1:2">
      <c r="A104" s="128" t="s">
        <v>97</v>
      </c>
      <c r="B104" s="129">
        <v>1</v>
      </c>
    </row>
    <row r="105" spans="1:2">
      <c r="A105" s="128" t="s">
        <v>95</v>
      </c>
      <c r="B105" s="129">
        <v>1</v>
      </c>
    </row>
    <row r="106" spans="1:2">
      <c r="A106" s="128" t="s">
        <v>58</v>
      </c>
      <c r="B106" s="129">
        <v>2</v>
      </c>
    </row>
    <row r="107" spans="1:2">
      <c r="A107" s="128" t="s">
        <v>84</v>
      </c>
      <c r="B107" s="129">
        <v>1</v>
      </c>
    </row>
    <row r="108" spans="1:2">
      <c r="A108" s="128" t="s">
        <v>85</v>
      </c>
      <c r="B108" s="129">
        <v>1</v>
      </c>
    </row>
    <row r="109" spans="1:2">
      <c r="A109" s="128" t="s">
        <v>55</v>
      </c>
      <c r="B109" s="129">
        <v>1</v>
      </c>
    </row>
    <row r="110" spans="1:2">
      <c r="A110" s="128" t="s">
        <v>62</v>
      </c>
      <c r="B110" s="129">
        <v>1</v>
      </c>
    </row>
    <row r="111" spans="1:2">
      <c r="A111" s="128" t="s">
        <v>63</v>
      </c>
      <c r="B111" s="129">
        <v>1</v>
      </c>
    </row>
    <row r="112" spans="1:2">
      <c r="A112" s="128" t="s">
        <v>32</v>
      </c>
      <c r="B112" s="129">
        <v>1</v>
      </c>
    </row>
    <row r="113" spans="1:2">
      <c r="A113" s="128" t="s">
        <v>67</v>
      </c>
      <c r="B113" s="129">
        <v>1</v>
      </c>
    </row>
    <row r="114" spans="1:2">
      <c r="A114" s="128" t="s">
        <v>68</v>
      </c>
      <c r="B114" s="129">
        <v>1</v>
      </c>
    </row>
    <row r="115" spans="1:2">
      <c r="A115" s="128" t="s">
        <v>69</v>
      </c>
      <c r="B115" s="129">
        <v>1</v>
      </c>
    </row>
    <row r="116" spans="1:2">
      <c r="A116" s="128" t="s">
        <v>126</v>
      </c>
      <c r="B116" s="129"/>
    </row>
    <row r="117" spans="1:2">
      <c r="A117" s="128" t="s">
        <v>127</v>
      </c>
      <c r="B117" s="129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2020-10-15T06:50:38Z</dcterms:modified>
</cp:coreProperties>
</file>